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DAVD\Downloads\"/>
    </mc:Choice>
  </mc:AlternateContent>
  <xr:revisionPtr revIDLastSave="0" documentId="8_{7429868A-AFDC-4687-A17A-2A6E16B8ABDA}" xr6:coauthVersionLast="47" xr6:coauthVersionMax="47" xr10:uidLastSave="{00000000-0000-0000-0000-000000000000}"/>
  <bookViews>
    <workbookView showHorizontalScroll="0" showVerticalScroll="0" xWindow="-108" yWindow="-108" windowWidth="23256" windowHeight="12456" tabRatio="425" xr2:uid="{00000000-000D-0000-FFFF-FFFF00000000}"/>
  </bookViews>
  <sheets>
    <sheet name="PLAN" sheetId="1" r:id="rId1"/>
    <sheet name="ESTADO DE LA ACCIÓN" sheetId="2" r:id="rId2"/>
  </sheets>
  <definedNames>
    <definedName name="_xlnm._FilterDatabase" localSheetId="0" hidden="1">PLAN!$B$2:$S$41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1" i="1" l="1"/>
  <c r="H26" i="1"/>
  <c r="H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Liliana Lara</author>
    <author>tc={F5DEB51B-0FE5-4303-9D76-3FE96E233B3B}</author>
  </authors>
  <commentList>
    <comment ref="J4" authorId="0" shapeId="0" xr:uid="{00000000-0006-0000-0000-000001000000}">
      <text>
        <r>
          <rPr>
            <b/>
            <sz val="9"/>
            <color indexed="81"/>
            <rFont val="Tahoma"/>
            <family val="2"/>
          </rPr>
          <t>Liliana Lara:</t>
        </r>
        <r>
          <rPr>
            <sz val="9"/>
            <color indexed="81"/>
            <rFont val="Tahoma"/>
            <family val="2"/>
          </rPr>
          <t xml:space="preserve">
Si aplica indique la ruta de la evidencia.</t>
        </r>
      </text>
    </comment>
    <comment ref="L4" authorId="0" shapeId="0" xr:uid="{00000000-0006-0000-0000-000002000000}">
      <text>
        <r>
          <rPr>
            <b/>
            <sz val="9"/>
            <color indexed="81"/>
            <rFont val="Tahoma"/>
            <family val="2"/>
          </rPr>
          <t>Liliana Lara:</t>
        </r>
        <r>
          <rPr>
            <sz val="9"/>
            <color indexed="81"/>
            <rFont val="Tahoma"/>
            <family val="2"/>
          </rPr>
          <t xml:space="preserve">
Si aplica indique la ruta de la evidencia.</t>
        </r>
      </text>
    </comment>
    <comment ref="N4" authorId="0" shapeId="0" xr:uid="{00000000-0006-0000-0000-000003000000}">
      <text>
        <r>
          <rPr>
            <b/>
            <sz val="9"/>
            <color indexed="81"/>
            <rFont val="Tahoma"/>
            <family val="2"/>
          </rPr>
          <t>Liliana Lara:</t>
        </r>
        <r>
          <rPr>
            <sz val="9"/>
            <color indexed="81"/>
            <rFont val="Tahoma"/>
            <family val="2"/>
          </rPr>
          <t xml:space="preserve">
Si aplica indique la ruta de la evidencia.</t>
        </r>
      </text>
    </comment>
    <comment ref="P4" authorId="0" shapeId="0" xr:uid="{00000000-0006-0000-0000-000004000000}">
      <text>
        <r>
          <rPr>
            <b/>
            <sz val="9"/>
            <color indexed="81"/>
            <rFont val="Tahoma"/>
            <family val="2"/>
          </rPr>
          <t>Liliana Lara:</t>
        </r>
        <r>
          <rPr>
            <sz val="9"/>
            <color indexed="81"/>
            <rFont val="Tahoma"/>
            <family val="2"/>
          </rPr>
          <t xml:space="preserve">
Si aplica indique la ruta de la evidencia.</t>
        </r>
      </text>
    </comment>
    <comment ref="S4" authorId="0" shapeId="0" xr:uid="{396E43D4-A410-4693-9553-37EE5DB55725}">
      <text>
        <r>
          <rPr>
            <b/>
            <sz val="9"/>
            <color indexed="81"/>
            <rFont val="Tahoma"/>
            <family val="2"/>
          </rPr>
          <t>Liliana Lara:</t>
        </r>
        <r>
          <rPr>
            <sz val="9"/>
            <color indexed="81"/>
            <rFont val="Tahoma"/>
            <family val="2"/>
          </rPr>
          <t xml:space="preserve">
Si aplica indique la ruta de la evidencia.</t>
        </r>
      </text>
    </comment>
    <comment ref="F11" authorId="1" shapeId="0" xr:uid="{F5DEB51B-0FE5-4303-9D76-3FE96E233B3B}">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Cambiar a 30-12-2021</t>
      </text>
    </comment>
  </commentList>
</comments>
</file>

<file path=xl/sharedStrings.xml><?xml version="1.0" encoding="utf-8"?>
<sst xmlns="http://schemas.openxmlformats.org/spreadsheetml/2006/main" count="310" uniqueCount="222">
  <si>
    <t>LOTERÍA DE BOGOTÁ</t>
  </si>
  <si>
    <t>PLAN DE ACCIÓN OPERATIVO 2021</t>
  </si>
  <si>
    <t>ACTIVIDADES</t>
  </si>
  <si>
    <t>TAREAS</t>
  </si>
  <si>
    <t>RESPONSABLE</t>
  </si>
  <si>
    <t>FECHAS PROGRAMADAS</t>
  </si>
  <si>
    <t>Indicadores</t>
  </si>
  <si>
    <t>Seguimiento primer trimestre</t>
  </si>
  <si>
    <t>FECHA</t>
  </si>
  <si>
    <t>Seguimiento segundo trimestre</t>
  </si>
  <si>
    <t>Seguimiento a 31 de agosto 2021</t>
  </si>
  <si>
    <t>Seguimiento tercer trimestre</t>
  </si>
  <si>
    <t>Seguimiento cuarto trimestre</t>
  </si>
  <si>
    <t>Avance Indicador
Resultado</t>
  </si>
  <si>
    <t>Verificacion Planeación</t>
  </si>
  <si>
    <t>Estado de la Acción</t>
  </si>
  <si>
    <t>Fecha Inicial</t>
  </si>
  <si>
    <t>Fecha Final</t>
  </si>
  <si>
    <t>Realizados e el periodo</t>
  </si>
  <si>
    <t>Formula</t>
  </si>
  <si>
    <t>Meta</t>
  </si>
  <si>
    <t>Seguimiento Cuarto trimestre</t>
  </si>
  <si>
    <t>Realizar seguimiento, análisis y medición a los ingresos y giros efectuados en la Lotería con el fin de determinar los niveles de cumplimiento en la proyección.</t>
  </si>
  <si>
    <t>Informe mensual de seguimiento</t>
  </si>
  <si>
    <t>Financiera</t>
  </si>
  <si>
    <t>Se realiza mensualmente la consolidación y análisis de la información presupuestal. Se envía reporte y presentación a la Gerencia y a la Junta Directiva en cada mes.</t>
  </si>
  <si>
    <t>Se realiza mensualmente la consolidación y análisis de la información presupuestal. Se envía reporte y presentación a la Gerencia y a la Junta Directiva cada mes.</t>
  </si>
  <si>
    <t>Finalizada</t>
  </si>
  <si>
    <t>Realizar las gestiones pertinentes orientadas a la aprobación de las TVD, por parte del Archivo Distrital  y convalidación del Consejo Distrital de Archivo.</t>
  </si>
  <si>
    <t>TVD aprobada y convalidadas</t>
  </si>
  <si>
    <t>Recursos Físicos</t>
  </si>
  <si>
    <t xml:space="preserve">Se realiza diagnóstico del Fondo Documental Acumulado con el fin de revisar el alcance de las Tablas de Valoración Documental el cual arroja que se debe ajustar y elaborar inventario documental de los diferentes periodos de historia, para dar continuidad a la elaboración de TVD;  por tal razón se realiza proceso de contratación de tecnólogo (a) en gestión documental .
Anexo diagnostico,  propuesta de plan de trabajo para el inventario documental y TVD, estudio previo tecnólogo.
</t>
  </si>
  <si>
    <t>La unidad de Recursos Físicos a  traves del proceso de gestión documental  continua con las actividades que se requieren para elaborar la Tablas de Valoración Documental las Cuales son:
Continuidad al Proceso de Clasificación por años las capetas de microfilamciación
Identificación de Área y Años de todo el Acervo documental que custodia el FDA las evidencia se oservan en fisico en los depositos de Archivo de la Lotería de Bogotá
Contratación de Tegnologa quien apoyara las actividades en mención desde el mes de julio</t>
  </si>
  <si>
    <t>Se realiza diagnóstico del Fondo Documental Acumulado con el fin de revisar el alcance de las Tablas de Valoración Documental el cual arroja que se debe ajustar y elaborar inventario documental de los diferentes periodos de historia, para dar continuidad a la elaboración de TVD;  por tal razón se realiza proceso de contratación de tecnólogo (a) en gestión documental .
Anexo diagnostico,  propuesta de plan de trabajo para el inventario documental y TVD, estudio previo tecnólogo</t>
  </si>
  <si>
    <t>Esta actividad aún no se le puede dar cumplimiento, en razón a que el inventario único documental en estado natural del fondo documental acumulado aún no se ha terminado, dicho instrumento es la base para la elaboración de las TVD ya que es el insumo para obrener las series, subseries y/o asuntos, por lo tanto esta actividad debe reprogarmarse para un mediano plazo.</t>
  </si>
  <si>
    <t>Se verifica reportado por el área responsable.</t>
  </si>
  <si>
    <t>Aplazada</t>
  </si>
  <si>
    <t>Socializa y capacitar a los servidores de la entidad sobre las TRD vigentes y verificar su correcta aplicación, e iniciar la actualizacion de las mismas.</t>
  </si>
  <si>
    <t>TRD aprobadas.</t>
  </si>
  <si>
    <t>Semestral</t>
  </si>
  <si>
    <t>Se realiza cronograma y visitas a los archivos de gestión para brindar lineamientos acerca de las Tablas de retención Documental. Se programa para el mes de abril la primera capacitación acerca de gestión documental articulada con el Plan Institucional de Capacitación la cual contiene la temática de Tabla de Retención Documental.Soportes:  Cronograma de Visitas, Actas de Reunión, correo de programación capacitación gestión documental con la Unidad de Talento Humano.</t>
  </si>
  <si>
    <t>Se realiza visitas las Áreas Productoras para revisar el estado de los Archivos de Gestión (Actas)
Se Capacitación el 14 de abril de 2021 en la cual se tienen varos  temas en el cual se puede observar  las Tablas de retención Documental TRD  (Memoria, Registro de Asitencia)</t>
  </si>
  <si>
    <t>Se realiza cronograma y  visitas a los archivos de gestión para brindar lineamientos acerca de las Tablas de retención Documental
Se programó par el mes de abril la primera capacitación acerca de gestión documental articulada con el Plan Institucional de Capacitación la cual contiene  la temática de Tabla de Retención Documental
Se anexa Cronograma de Visitas, Actas de Reunión,  correo  de programación capacitación gestión documental con la Unidad de Talento Humano</t>
  </si>
  <si>
    <t>Se realizó en el mes de marzo las reuniones con cada una de las dependencias, en donde se brindo acompañamiento y capaciación sobre las TRD  e indicaciones para el proceso del diliegenciamiento del inventario único documental del fondo acumulado con el que cuentan las dependencias.</t>
  </si>
  <si>
    <t>Se verifica reportado por el área responsable. Determinar procentaje de visitas realizadas.</t>
  </si>
  <si>
    <t>En Ejecución</t>
  </si>
  <si>
    <t>Implementar el programa de gestión documental PGD (Objetivos) alineado con las prioridades y espacio de tiempo del plan estratégico de la Lotería.</t>
  </si>
  <si>
    <t>Programa de Gestión Documental</t>
  </si>
  <si>
    <t>Se realizara en el mes de abril solicitud al archivo de Bogotá para la revisión en diseño y contenido del PGD, que se encuentra del Año 2019 y asistencia técnica para realizar los ajustes si se requieren del instrumento archivístico.</t>
  </si>
  <si>
    <t>Se realizo solicitud de asistencia técnica al archivo de Bogota, quienes brindaron unas recomendaciones, las cuales se estan teniendo en cuenta para la actulización de PGD que se encuentra en proceso 
(Anexo Solicitud,respuesta y PGD en proceso de Actualización)</t>
  </si>
  <si>
    <t>Se realizo solicitud de asistencia técnica al archivo de Bogota, quienes brindaron unas recomendaciones, las cuales se estan teniendo en cuenta para la actulización de PGD que se encuentra en proceso 
(Se anexa Solicitud,respuesta y PGD en proceso de Actualización)</t>
  </si>
  <si>
    <t>El programa de Gestión Documental aún no se ha implemnado, en razón a que las recomendaciones y ajustes por parte del Archivo de Bogotá llegaron a finales del mes de septiembre, por lo que el ajuste a este instrumento se entrega en el mes de diciembre, teniendo en cuenta que estos ajustes hacen parte de los entregables del contrato de prestación de servicios No. 069 de 2021</t>
  </si>
  <si>
    <t xml:space="preserve">Realizar y ejecutar el Plan de Mantenimiento de la Planta Fisica y Vehiculos de la Lotería de Bogotá </t>
  </si>
  <si>
    <t xml:space="preserve">*Plan de Mantenimiento
*Seguimiento al Plan de Mantenimiento  </t>
  </si>
  <si>
    <t xml:space="preserve">Se hizo reubicación a una parte de los archivos que presentaron humedad. Se hizo cambio de llantas, cambio de filtros, aceite, se hizo alineación y balanceo  al vehiculo OBI-891, al OBI-892 cambio de aceite y filtros. </t>
  </si>
  <si>
    <t>NO aplica para el periodo, solicitar al áarea responsable el plan de mantenimiento.</t>
  </si>
  <si>
    <t>Plan de mantenimiento planta física: En septiembre se realizó mantenimiento al CCTV, de cableado, funcionamiento de las cámaras, y reubicación de una cámara en la Unidad de Loterías, se realiza una adecuación de Oficina para Control Interno Disciplinario.
Plan de mantenimiento vehículos: Para el 3º trimestre:  se realizó la revisión tecnicomecánica, cambio de la cinta del airbag por daño de uno de los automóviles, se realizó mantenimiento correctivo de un automóvil, cambio de aceite en 2 de los autos.</t>
  </si>
  <si>
    <t xml:space="preserve">Realizar las bajas del inventario </t>
  </si>
  <si>
    <t xml:space="preserve">Acta de bajas </t>
  </si>
  <si>
    <t>El 9 de julio 2021, se invitó a 4 firmas avaluadoras para que asistieran a la Lotería para avaluar los diferentes activos muebles de la entidad, que se pretende dar de baja. Dos de estas firmas efectuaron la visita el 14 de julio 2021 y solicitaron el envío con la relación de dichos muebles, el cual igualmente se le remitió a la tercera empresa, para dar continuidad al proceso.</t>
  </si>
  <si>
    <t>Se tienen identificados los bienes a dar de baja, el Comité Institucional de Gestión y Desempeño aprobó los bienes a dar de baja, las unidades incolucradas (Sistemas y Recursos Físicos) emitieron su concepto técnico y se contrató una empresa (Valor de Colombia LTDA) el 20 de septiembre, para determinar el avalúo para dar de baja los bienes, la empresa entregará el informe el 8 de octubre.</t>
  </si>
  <si>
    <t>Mecanismo tecnológico.</t>
  </si>
  <si>
    <t>Sistemas</t>
  </si>
  <si>
    <t>NO reporta seguimiento</t>
  </si>
  <si>
    <t>Retrasada</t>
  </si>
  <si>
    <t>Realizar verificación del nivel de confianza de las ventas realizadas y reportadas por el concesionario en la Declaración de Derechos de Explotación.</t>
  </si>
  <si>
    <t>Informe bimestrales de verificación del juego en línea</t>
  </si>
  <si>
    <t>Apuestas y Control de Juegos</t>
  </si>
  <si>
    <t>Durante la vigencia 2021, se han efectuado y presentado dos informes correspondientes a los bimestres de enero y febrero; y marzo y abril de 2021 y no se encontraron diferencias entre las ventas reportadas por el concesionario en cada una de las declaraciones de derechos de explotación de la vigencia 2021, con los reportes de ventas reportadas en el sistema de control y auditoría "Chanseguro"</t>
  </si>
  <si>
    <t>Se presentó informe correspondiente al bimestre de mayo y junio de 2021 y no se encontraron diferencias entre las ventas reportadas por el concesionario en cada una de las declaraciones de derechos de explotación de los meses mencionados anteriormente, con los reportes de ventas reportadas en el sistema de control y auditoría "Chanseguro"</t>
  </si>
  <si>
    <t>Se presentó informe correspondiente al bimestre de julio y agosto de 2021 y no se encontraron diferencias entre las ventas reportadas por el concesionario en cada una de las declaraciones de derechos de explotación de los meses indicados, con los reportes de ventas reportadas en el sistema de control y auditoría "Chanseguro"</t>
  </si>
  <si>
    <t xml:space="preserve">Se presentó informe del quinto bimestre correspondiente a los meses de septiembre y octubre de 2021. 
En el informe no se encontraron diferencias entre las ventas reportadas por el concesionario en cada una de las declaraciones de derechos de explotación de los meses indicados, con los reportes de ventas reportadas en el sistema de control y auditoría "Chanseguro".
El informe correspondiente al sexto bimestre (noviembre y diciembre) del año 2021 es presentado en el mes de enero del año 2022. 
</t>
  </si>
  <si>
    <t>Realizar como mínimo dos (2) auditorías  anuales a los Sistemas de información del concesionario.</t>
  </si>
  <si>
    <t>Informe de auditoría</t>
  </si>
  <si>
    <t>En el primer trimestre no se adelantaron actividades relacionadas con esta acción</t>
  </si>
  <si>
    <t xml:space="preserve">Se coordinará con la Ingeniera de Seguridad </t>
  </si>
  <si>
    <t>De acuerdo con lo definido en el cronograma de actividades, la primera auditoria se realizará el próximo 2 de noviembre, esta auditoria tiene como fin verificar todo el sistema de gestión tecnológica que tiene el operador tecnológico del concesionario, esta auditoria se realizará en el marco de la NTC ISO/IEC 27001:2013, la auditoria será realizado por personal externo a la entidad.
La segunda auditoria se realizará el próximo 22 de noviembre y tiene como fin revisar la lógica de operación de las apuestas permanentes en línea y tiempo real, incentivos sin cobro autorizados y planes de premios autorizados.</t>
  </si>
  <si>
    <t xml:space="preserve">Para la vigencia se realizaron las siguientes auditorías:
1.	Entre los días 2 y 18 de noviembre de 2021, siguiendo el Plan de Auditoría se efectuó al Concesionario del Juego de Apuestas Permanentes o Chance la “Auditoría de segunda parte para validar el Sistema de Gestión de Seguridad de la Información en el marco del nivel de cumplimiento de la ejecución del contrato No. 068 del 2016 de Lotería de Bogotá - por el concesionario GELSA”.
2.	 Durante los días 2 y 3 de diciembre de 2021 en la ciudad de Bogotá D.C. se realizó al Concesionario del Juego de Apuestas Permanentes o Chance los protocolos de pruebas para el incentivo con cobro de premio inmediato “Raspa Todo” en el canal “Maquinas Moviles” WIZARPOS Q2, Maquinas Fijas (SummitT2 y PC).
</t>
  </si>
  <si>
    <t>Se debe enviar cronograma para determianr las fechas de realización de auditoria.</t>
  </si>
  <si>
    <t>Realizar tres capacitaciones a las autoridades vinculadas a la lucha contra el juego ilegal sobre normatividad vigente de juegos de suerte y azar, relacionados con los productos de Apuestas permanentes, Lotería, Promocionales y rifas.</t>
  </si>
  <si>
    <t>Registro de asistencia</t>
  </si>
  <si>
    <t>NO reporta seguimiento, sin embargo es una actividad que aún no está vencida</t>
  </si>
  <si>
    <t>Frente al tercer trimestre del año no se realizaron capacitaciones a autoridades vinculadas a la lucha contra el luego ilegal.</t>
  </si>
  <si>
    <t xml:space="preserve">Para la vigencia 2021 en relación con la normatividad de juegos de suerte y azar de los productos Apuestas permanentes, Lotería, Promocionales y rifas, se efectuaron las siguientes capacitaciones:
1.	El 30 de junio de 2021 con personal de la Secretaría Distrital de Seguridad, Convivencia y Justicia en la Localidad de Barrios Unidos.
2.	El 25 de noviembre 2021 con personal de la Alcaldía Local de Usaquen.
3.	El 1 de diciembre de 2021 con personal del Consejo Local de Seguridad – CLS de la Alcaldía Local de Kennedy. </t>
  </si>
  <si>
    <t xml:space="preserve">Realizar  campañas (en diferentes medios como son: redes sociales, medios de comunicación, activaciones, entre otros) y socializar con la ciudadanía sobre las competencias de juegos de suerte y azar y de esta manera prevenir el juego ilegal </t>
  </si>
  <si>
    <t>Registro de socialización y Soportes campañas.</t>
  </si>
  <si>
    <t>Subgerencia General</t>
  </si>
  <si>
    <t>Se han realizado diferentes campañas de comunicación organicas y de pauta de acuerdo a las estrategias para combatir el juego ilegal.</t>
  </si>
  <si>
    <t>En la página web de la Lotería de Bogotá se desarrolló un espacio exclusivo para combatir el juego ilegal. Landing page: https://loteriadebogota.com/juegolegal/</t>
  </si>
  <si>
    <t>Se verificó en los diferentes medios de comunicación, (entre ellos tv, radio, redes sociales: Facebook, Twitter, Instagram, YouTube) las estrategias que se han venido realizando sobre la ilegalidad en los juegos de suerte y azar, incentivando así a los ciudadanos a no caer en actos de ilegalidad.</t>
  </si>
  <si>
    <t>se realizo seguimiento a todas las redes sociales de la entidad:
https://twitter.com/loteriadebogota
https://www.facebook.com/loteriade.bogota
https://www.youtube.com/channel/UCyYb2t7MhrP94mIzNkRFzrg
https://www.instagram.com/loteriadebogota/?hl=es-la
Donde se evidencian las campañas realizadas sobre los juegos de suerte y azar y la prevencion del juego ideal
Ademas estas campañas tambien fueron socializadas en los medios masivos de comunicacion.</t>
  </si>
  <si>
    <t xml:space="preserve">En la página web de la Lotería de Bogotá se desarrollaron dos Landing page, bajo las estrategias para promover el juego legal:
Juego Legal Chance y Billete:  https://loteriadebogota.com/juegolegal/
Juego Legal Promocionales:  hhttps://loteriadebogota.com/juegospromocionales/
Se realizaron 18 campañas de comunicación con pauta, las cuales abordaron objetivos comerciales bajo las estrategias de la politica de promoción del juego legal.
Los medios a destacar en redes sociales fueron (Facebook, Facebook Ads, Instagram, Twitter, Tap-Tap, Compra Programatica).
En Radio Masiva – Emisoras de Bogotá (BLU, La Kalle, Radio FM, La W, Tropicana, Olímpica Stereo, La Cariñosa, entre otras).
En Radio Alternativa en los municipios de Bogotá, Fusagasuga, Sogamoso y Mariquita.
Se trabajaron formatos como (cuñas, videos, imágenes, carrusel, streaming) de acuerdo a la necesidad de las plataformas y población a impactar.
La agencia de medios a traves de su agencia digital, presento los resultados de cada campaña por medio de informe de los planes de medios. 
Cabe resaltar que en el año 2021 fue posible incursionar en pauta en Twitter y Youtube, medios que estaban restringidos por políticas internas de las plataformas para promover juegos de suerte y azar, pero por el tipo de campañas realizadas fueron aprobados por estas plataformas para ser pautadas. 
Se incursiono en el remarketing el cual es un sistema que permite crear anuncios adaptados o personalizados para los usuarios que, previamente, visitaron nuestra página web o tuvieron intención de compra. </t>
  </si>
  <si>
    <t>Establecer mecanismos de coordinacion con autoridades competentes para la lucha contra el juego ilegal.</t>
  </si>
  <si>
    <t>Mecanismos</t>
  </si>
  <si>
    <t xml:space="preserve">Se realiza acercamiento con la Secretaría Distrital de Seguridad, Convivencia y Justicia con el fin de realizar una capacitación dirigida a los dinamizadores de la secretaria de seguridad de las 20 localidades de Bogotá, se espera con este acercamiento poder establecer mecanismos para la lucha contra el juego ilegal las cuales serán desarrolladas en el segundo semestre de 2021. </t>
  </si>
  <si>
    <t>Que en atención a las capacitaciones realizadas con autoridades locales y policiales frente a normatividad de juegos de suerte y azar se estableció la necesidad de que las entidades que participaron en las mismas, puedan dar a conocer a las comunidades a las cuales pertenecen la necesidad de dar a conocer cuáles son los juegos de suerte y azar, en que entidades se debe solicitar autorización, que autoridades estan autorizadas para operar legalmente y que de esta manera se combate el juego ilegal.</t>
  </si>
  <si>
    <t>No reportan avance</t>
  </si>
  <si>
    <t>Hacer seguimiento al Plan Comercial y de mercadeo</t>
  </si>
  <si>
    <t>Informes de seguimiento.</t>
  </si>
  <si>
    <t>Subgerencia General /Loterías</t>
  </si>
  <si>
    <t>De igual manera el seguimiento a la ejecución se encuentra en la carpeta fisica del Plan Comercial y de Mercadeo 2021.</t>
  </si>
  <si>
    <t xml:space="preserve">Se cuenta con una herramienta en excel en la cual se realiza seguimiento a todos los promocionales  e incentivos establecidos en el plan de Comercial y mercadeo de  2021, por otra parte, se desarrolló una herramienta en  Microsoft Power BI  para hacer seguimiento a todas las metas comerciales alineadas con los resultados del plan de mercadeo. 
Por otra parte, para el segundo semestre se contará con la herramienta de Microsoft Power BI para realizar el seguimiento de las actividades desarrolladas en la página web de la entidad relacionado con promocionales como: ñapa, descuentos, convenios, entre otros. </t>
  </si>
  <si>
    <t>Se ha desarrollado seguimiento mediante la herramienta Microsoft Power BI- el cual es enviado un dia despues de cada sorteo a la junta directiva.
De igual manera el seguimiento a la ejecución se encuentra en la carpeta fisica del Plan Comercial y de Mercadeo 2021.</t>
  </si>
  <si>
    <t>Se ha desarrollado seguimiento al PLan Comercial y de mercadeo mediante la herramienta Microsoft Power BI- el cual es enviado un dia despues de cada sorteo a la junta directiva, no sobra recordar que  la herramienta  permite mostar los avances en línea y tiempo real.
De igual manera el seguimiento a la ejecución se encuentra en la carpeta fisica del Plan Comercial y de Mercadeo 2021.</t>
  </si>
  <si>
    <t>Se ha desarrollado seguimiento al Plan Comercial y de mercadeo mediante la herramienta Microsoft Power BI- el cual es enviado un dia despues de cada sorteo a la junta directiva, no sobra recordar que  la herramienta  permite mostar los avances en línea y tiempo real.
De igual manera el seguimiento a la ejecución se encuentra en la carpeta fisica del Plan Comercial y de Mercadeo 2021.</t>
  </si>
  <si>
    <t xml:space="preserve">Análisis mensual de las ventas de lotería frente a las estrategias implementadas de acuerdo al plan estratégico aprobado. </t>
  </si>
  <si>
    <t>Informe de seguimiento mensual.</t>
  </si>
  <si>
    <t>Loterías</t>
  </si>
  <si>
    <t>No. Informes ventas realizados / 12)*100%</t>
  </si>
  <si>
    <t>Hasta la fecha se ha realizado un informe de seguimiento mensual el cual incluye las ventas de la Lotería frente a las estrategias establecidas.</t>
  </si>
  <si>
    <t>Hasta la fecha se ha realizado un informe de seguimiento mensual el cual incluye las ventas de la Lotería frente a las estrategias establecidas, el informe detalla: Comportamiento Ventas y premios 2021, Participación en ventas canales (Físico, Virtual y Web), estadisticas Fracciones Vendidas 2018-2021 (Enero-Julio), Comparativo fracciones vendidas canal físico, Nivel de recuperación fracciones vendidas Departamentos Canal físico, Comparativo ventas canal virtual (no incluye canal Web), Comparativo ventas canal Web, Clientes por sorteo página Web, Reserva Técnica 2021, cumplimiento de la Proyección comercial de Ventas 2021 y Distribución pago de Premios 2021.</t>
  </si>
  <si>
    <t xml:space="preserve">El indicador de ventas puede analizarse bajo tres escenarios: 1. Conservador, estipulado en presupuesto desde inicio de año; 2. Moderado con una meta de mil millones adicionales comaparada con el escenario conservador, esta meta aplica a partir del segundo semestre de 2021 y como consecuencia del cambio del plan de premios. y 3. arriesgado con una expectativa de venta alta y retadora; analizado el comportamiento de las ventas del periódo Julio - Septiembre del 2021, bajo el escenario conservador se evidencia un cumplimiento del 105,7%; bajo el escenario moderado un cumplimiento del 100,9% y finalmente bajo el escenario arriesgado se encuentra que el indicador muestra un cumplimiento para este periodo del 98%. 
En General, el buen resultado en ventas del tercer trimestre del 2021 se logró gracias a la realización de las estrategias del Plan de Mercadeo tales como: Cambio en el plan de premios (a partir del sorteo 2593 del 24 de junio de 2021); Promocional para distribuidores "Subiendo el Nivel", alianzas comerciales para que los compradores puedan acceder a beneficios con Mundo Ventura y "Tu LLave", el "Ciber Julio" dirigido a través de la página web de la Lotería, además se incentivaron las ventas dirigidas a los compradores finales con: promocionales raspe y gane por: cumpleaños de Bogotá, cumpleaños Loteria de Bogotá y Amor y Amistad; y a través de la página web, se sigue manteniendo el "Código Ñapa Segundo Semestre". </t>
  </si>
  <si>
    <t>Analisis en la rendición de cuentas de la entidad</t>
  </si>
  <si>
    <t xml:space="preserve">Se evidencia para el cuarto trimestre el continuo aumento en ventas para octubre se conto con un incremento del 0.43% frente a las ventas estimadas, para noviembre de un incremento del 3.31% frente a las ventas estimadas, para diciembre del 15.78% mostrando un cierre de año </t>
  </si>
  <si>
    <t>De acuerdo a los soportes remitidos por a Unidad de Loterías, se puede concluir que:
Enero: El cumplimeinto en ventas fue del 100,94%.
Febrero: Cumplimiento del 110,50%.
Marzo: Cumplimiento del 108,02%. Es decir que durante el priemr trimestre se tuvo un crecimiento del 7%, dado que se proyectaon ventas por valor de $12.163.565.000 y las ventas reales ascendieron a $12.962.540.000.  En los soportes no se observan las estrategias implementadas. 
SE RECOMIENDA PROFUNDIZAR EN EL ANÁLISIS.</t>
  </si>
  <si>
    <t>Evaluar la viabilidad de realizar el incentivos con cobro.</t>
  </si>
  <si>
    <t>Informe de resultados incluyendo: producto diseñado, presupuesto comprometido, estrategia de ventas y promoción y resultados.</t>
  </si>
  <si>
    <t>No. Informes de viabiliadad incentivo de cobro *100%</t>
  </si>
  <si>
    <t>A la fecha aún no hay regulación que permita determinar la definición del producto y estructuración del plan de emisiones y plan de premios, solo se han destinado recursos a través de la constitución de una reserva de capitalización con cargo a los excedentes de la vigencia 2020 para:
1. Contar con recursos para la inversión inicial que se requiera para ese incentivo y
 2. Fortalecer la reserva técnica para el pago de premios.</t>
  </si>
  <si>
    <t>Se realizó una revisión a la viabilidad económica y financiera de la operación individual del juego concluyendo que conforme a la estructura de costos de la lotería y la del modelo del juego el riesgo de pérdida es muy alto, concluyendo de manera similar con lo señalado por el Consejo Nacional de Juegos de Suerte y Azar en los considerandos del Acuerdo No. 572 de 2021.
Se está evaluando la operación asociada del incentivo con cobro de premio inmediato con otros Loterias evaluando:
El tipo de asociación si es una unión temporal. Convenio inter administrativo o cuentas en participación
Por otra parte, se está evaluando el tipo de herramienta tecnológica para operar el juego si es comprada o renta</t>
  </si>
  <si>
    <t>Se  realizó la evalución financiera y operativa para la operación del Incentivo con cobro de premio inmediato, encontrando que la Lotería individualmente no puede operar el juego, razon por la cual se han hecho acercamientos con otras empresas de Lotería con el proposito de realizar una operación asociada del incentivo.
En punto a lo anterior en este momento se esta evaluando el modelo y operativo del incentivo con las Loterías de Cruz Roja y la Lotería de Boyacá.</t>
  </si>
  <si>
    <t>De acuerdo a los soportes remitidos por a Unidad de Loterías, se puede concluir que:
Octubre: El cumplimeinto en ventas fue del 100,43%.
Noviembre: Cumplimiento del 103,31%.
Diciembre: Cumplimiento del 115,78%. Es decir que durante el cuarto trimestre se tuvo un crecimiento del 9.13%, dado que se proyectaon ventas por valor de $21.206.246.000 y las ventas reales ascendieron a $23.143.020.000.  En los soportes no se observan las estrategias implementadas. 
SE RECOMIENDA PROFUNDIZAR EN EL ANÁLISIS.</t>
  </si>
  <si>
    <t>Mejora continuas al aplicativo tecnológico de promocionales y rifas, especialmente en la parametrización de términos de respuesta.</t>
  </si>
  <si>
    <t>Durante el primer trimeste de 2021, se efectuaron 1o requerimientos a soportes técnico con el fin de mejorar el desempeño del aplicativo de juegos promocionales, sin embargo se continuan gestionando dichos requerimientos</t>
  </si>
  <si>
    <t>Se esta reprogramando esta actividad para unificar todos los ajuestes en el tercer trimestre</t>
  </si>
  <si>
    <t>En conjunto entre la Oficina de Sistemas y la Unidad de Apuestas y Control de Juegos se continuan gestionando las mejoras a la plataforma de Juegos Promocionales y Rifas, permitiendo ser más eficiente la forma como se dan las autorizaciones de este tipo de juegos de suerte y azar.
Dentro de estas mejoras se resalta lo que tiene que ver con los estados implementados en la plataforma, como solo son, permitir la subsanación de documentos por parte del gestor, implementando tiempos tanto para la revisión y aprobación de la Lotería como del cargue de documentos en la solicitud del gestor, cumpliendo los tiempos normativos.</t>
  </si>
  <si>
    <t>La Unidad de Apuestas y Control de Juegos realiza continuamente requerimientos al área de sistemas con el fin de que se efectúen los ajustes o mejoras del aplicativo para autorización de juegos promocionales y rifas, siendo importante resaltar que las mejoras son continuas, es decir que durante la vigencia del 2021 se han venido gestionando.
Así mismo, dentro de esta plataforma se han establecido tiempos de respuesta a las solicitudes, cumpliendo con los términos normativos, también se incluyó la opción de pago por PSE, posibilidad de que los gestores puedan realizar subsanaciones o ajustes a la solicitud inicial, se incluyeron cambios de estado, entre otros ajustes de acuerdo a la necesidad.
Finalmente, con el fin de facilitar a los gestores en la utilización de la plataforma se cuenta con una lista de chequeo de los documentos a entregar junto con la solicitud y un instructivo para el uso de la plataforma.</t>
  </si>
  <si>
    <t>Se recomienda estimar una nueva fecha para cumplir con esta actividad.</t>
  </si>
  <si>
    <t>Fortalecer la cultura del autocontrol.</t>
  </si>
  <si>
    <t>Evidencia de las actividades realizadas.</t>
  </si>
  <si>
    <t xml:space="preserve">CONTROL INTERNO </t>
  </si>
  <si>
    <t>Desde el mes de enero de 2021 la OCI solicitó a la Oficina de Sistemas publicar cuatro banner permanentes en la INTRANET, con mensajes alusivos a fortalecer la cultura de autocontrol, los cuales se activan una vez los servidores y contratistas ingresan a la INTRANET.</t>
  </si>
  <si>
    <t xml:space="preserve">Se esta en el proceso de construcción de nuevos banners alusivos a fortalecer la cultura de autocontrol, así como en la planeación de actividades encaminadas a fortalecer la cultura de autocontrol de todos los funcionarios de la entidad. </t>
  </si>
  <si>
    <t xml:space="preserve">En función de la actividad programada por la OCI, el 20 de agosto se envío correo electrónico a todos los funcionarios de la entidad informando la metodología de la misma; así mismo durante la semana del 23 al 27 de agosto se enviaron los nuevos banner realizados mediante la misma plataforma a manera de tips recordatorios para fortalecer la cultura de autocontrol. Esta pendiente el envío del formulario de autoevaluación, ya que, se estan revisando las preguntas evaluatorias de acuerdo a la temática presentada. </t>
  </si>
  <si>
    <t xml:space="preserve">Se envío formulario de autoevaluación de la temática presentada en los diferentes banners, el 20 de septiembre contando con la participación de 15 funionarios en su diligenciamiento. 
Así mismo, se realizo actividad de capacitación para el "Fomento de la Cultura de Autocontrol" dividida en dos sesiones (22 y 30 de septiembre), donde se presentó temática relacionada al SCI y el Autocontrol. 
Se contó con la participación de la mayoría de los funcionarios y contratistas de la entidad. </t>
  </si>
  <si>
    <t xml:space="preserve">Se presentó aprobación por parte del CICCI la Resolución de Responsabilidades de Líneas de Defensa y la Definción de Mapa de aeguramiento. </t>
  </si>
  <si>
    <t>Se valida seguimeinto reportado</t>
  </si>
  <si>
    <t>Implementar las comunicaciones unificadas en la entidad, que permita entre otras medir la calidad de la atención telefónica a nuestros grupos de interés.</t>
  </si>
  <si>
    <t>Herramienta tecnológica</t>
  </si>
  <si>
    <t>Sistemas - Recursos Físicos</t>
  </si>
  <si>
    <t>En mayo 2021, se suscribió el Contrato No. 45-2021 con la ETB, cuyo objeto es: Prestar los servicios de solución de comunicaciones unificadas proporcionando el enlace de conectividad para servicio (trasporte de tráfico de voz) de conformidad con las especificaciones del anexo técnico-propuesta comercial.</t>
  </si>
  <si>
    <t>La ETB se encuetra en la homologación y configuración de la nueva plataforma de comunicaciones unificadas.</t>
  </si>
  <si>
    <t>Es importante, determianr una nueva fecha para cumplir con la actividad de implementr las comunicaciones unificadas en la entidad.</t>
  </si>
  <si>
    <t xml:space="preserve">Analizar  de manera mensual  las estadísticas de la implementación del IVR y la encuesta de satisfacción en la planta telefónica. </t>
  </si>
  <si>
    <t>tenc</t>
  </si>
  <si>
    <t>Atención al Cliente</t>
  </si>
  <si>
    <t>Desde el 20 de enero de 2020, la Subgerencia General envió correo a la oficina de Sistemas solicitando avances e información sobre la implementación de la encuesta de satisfacción en la planta telefónica de la entidad, el texto o documento de la encuesta ya había sido aprobado desde junio de 2019, dependemos de la implementación tecnológica por parte de la oficina de SISTEMAS para proceder desde el área de Atención al Cliente a hacer los informes mensuales de seguimiento a estas encuestas.</t>
  </si>
  <si>
    <t>Esta actividad depende de que la oficina de sistemas implemente la encuesta para poder analizarla.</t>
  </si>
  <si>
    <t>Realizar charlas de sensibilización y capacitación a servidores de la entidad, sobre la información estratégica de la Lotería y los diferentes enfoque normativos del sistema integrado de gestión, política de administración del riesgo, mapa y plan de tratamiento de riesgos.</t>
  </si>
  <si>
    <t>Material de comunicación
Lista de asistencia</t>
  </si>
  <si>
    <t>Planeación / Control Interno</t>
  </si>
  <si>
    <t>Durante el primer semestre la oficina de planeación realizó  una capacitación a todos los funcionarios sobre MIPG, diferentes planes de acción institucionales y plan de priorización de la Veeduria Distrital.</t>
  </si>
  <si>
    <t>La OCI, tiene contemplado en tema de capacitaciones los temas alusivos a Marco general del SCI/MECI, Ley 1712/2014 - Ley de Trasnparencia, Administración de Riesgos	 
Planes de mejoramiento - Manejo y resolución
Análisis de causas y formulación de acciones, 
Líneas de defensa, Modelo Integrado de Planeación y Gestión; todas contempladas en el periodo de agosto a octubre; se envió un correo a la jefe de planeación con fecha del 25 de junio, para establecer la logística y la definción del público objetivo</t>
  </si>
  <si>
    <t xml:space="preserve">Teniendo en cuenta que el jefe de la OCI retomo sus actividades, se evaluaran las capacitaciones que se tenian contempladas, a fin de grarantizar su realización y cumplimiento.  </t>
  </si>
  <si>
    <t>La Oficina de Planeación la jornada de capacitación sobre MIPG, con la participacion de la gran mayoria de los funcionarios de la entidad. De igual manera, en las actividades adelantadas por la OCI sobre el fomento de la cultura de autocontrol, se incluyeron aspectos relativos al MECI, MIPG, gestión de riesgos y Líneas de defensa.</t>
  </si>
  <si>
    <t xml:space="preserve">Se programará presentación de Responsabilidades de Líneas de Defensa y Matriz de Mapa de Aseguramiento, el día 22 de diciembre. 
SE REALIZÓ CAPACITACIÓN SOBRE LA RESOLUCIÓN SOBRE EL ESQUEMA DE LAS LÍNEAS DE DEFENSA Y MAPA DE ASEGURAMIENTO PARA TODOS LOS FUNCIONARIOS, OFICIALES Y CONTRATISTAS, EL DÍA 22 DE DICIEMBRE DEL 2021; se remitieron los soportes correspondientes a la Unidad de Talento Humano. </t>
  </si>
  <si>
    <t>Seguimiento y monitoreo a plan de sostenibilidad de MIPG, de acuerdo con los resultados de la encuesta FURAG.</t>
  </si>
  <si>
    <t xml:space="preserve">Plan de auditoría, informes de auditoría </t>
  </si>
  <si>
    <t>Planeación</t>
  </si>
  <si>
    <t>Se realizó informe de seguimiento al plan de sostenibiliad de MIPG, de acuerdo a los resultados de MIDI se actualizará dicho plan, a partir del mes de junio se hará segumiento mensual al mismo.</t>
  </si>
  <si>
    <t>Se realizó seguimiento al plan de sotenibilidad de MIPG y se socializaron los resultados de IDI 2020, con los servidores y contratistas de la entidad.</t>
  </si>
  <si>
    <t>Desde la Oficina de Planeación se programa una capacitación en MIPG para el 28 de septiembre, y posteriormente se realizará un simulacro de FURAG, a partir del Plan de Sostenibilidad MIPG y las respuestas FURAG 2020.</t>
  </si>
  <si>
    <t>La Oficina de Planeación Estratégica realizó una jornada de capacitación sobre MIPG, con la participacion de la gran mayoria de los funcionarios de la entidad.
Actualmente elabora un instrumento para realizar un simulacro de FURAG finalizando octubre y a inicios de noviembre.</t>
  </si>
  <si>
    <t>Simulacro FURAG</t>
  </si>
  <si>
    <t>Actualizar y socializar la matriz con las comunicaciones estratégicas internas y externas donde se defina:
a. Tema de comunicación (Qué)
b. Cuando se debe generar la comunicación
c. A quién va dirigido el comunicado
d. Cargo autorizado para generar (firmar) el comunicado
e. La forma de comunicarse (Medio)</t>
  </si>
  <si>
    <t>Matriz de comunicaciones</t>
  </si>
  <si>
    <t xml:space="preserve">Comunicaciones y Mercadeo </t>
  </si>
  <si>
    <t>Durante el segundo semestre se realizará actualización de la matriz de comunicaciones, enviando a todos los funcionarios la matriz, con el fin que realicen los aportes pertinentes.</t>
  </si>
  <si>
    <t>Se actualizó la matriz de comunicaciones con todos los lideres de la entidad, la cual se someterá a aprobación en el CYGYD del mes de julio de 2021.</t>
  </si>
  <si>
    <t xml:space="preserve">1.	La Matriz fue actualizada y socializada con todos los funcionarios de la entidad, de la misma manera fue publicada en la intranet: http://129.9.200.99/loteria/index.php/macroprocesos/18-comunicaciones-y-mercadeo </t>
  </si>
  <si>
    <t>La tarea ya fue finalizada.</t>
  </si>
  <si>
    <t>Generar informe de la plataforma tecnológica del juego de apuestas permanentes, con el propósito de aumentar la seguridad y mejorar el manejo de la información.</t>
  </si>
  <si>
    <t>Sistemas / Apuestas y Control de Juegos</t>
  </si>
  <si>
    <t>Se encuentra pendiente la ejecución de la actividad relacionada con esta acción</t>
  </si>
  <si>
    <t>Se adelantaran  en el segundo semestre</t>
  </si>
  <si>
    <t>La Plataforma denominada "Chanseguro" cuenta con la información en línea y tiempo real de la información del Juegos de Apuestas Permanentes o Chance, dentro de la cual se puede evidenciar el manejo de la información como seguimiento al contrato de concesión.
La consulta de información en "Chanseguro" permite generar reportes informes de diferentes aspectos entre los que se resalta las ventas, derechos de explotación, gastos de administración, caducos, consulta en línea y tiempo real, entre otros.</t>
  </si>
  <si>
    <t>Las mejoras realizadas a nivel macro sobre el sistema Chanseguro en la vigencia 2021 fueron:
    - Desarrollo para el control y auditoria del producto Chance Millonario (Carga de información en línea y tiempo real, carga de información de archivos planos, carga de información de fiducia, incorporación a todos los tableros de control de la aplicación, premios acumulados, etc.)
   - Se migró la infraestructura virtual del sistema Chanseguro a Oracle Cloud Infraestructure, con el fin mejorar la confiabilidad, seguridad y el rendimiento tanto de la infraestructura, base de datos y aplicación.
    - Se migraron todas las conexiones VPN’s con las diferentes partes interesadas, las cuales son Datacenter principal, Datacenter contingencia, Lotería de Bogotá y Corredor Empresarial.
- Se incluyó la infraestructura de Chanseguro en la herramienta de monitoreo que tiene la Lotería de Bogotá.
    - Desarrollo para el control y auditoria del producto Raspa Todo – Incentivo con corbo de premio inmediato (Carga de información en línea y tiempo real, carga de información de archivos planos, carga de información de emisión, incorporación a todos los tableros de control de la aplicación, etc.)
   - Notificación por correo electrónico de situaciones especiales que suceden en el sistema Chanseguro.
    - Desarrollo de la opción de trazabilidad de talonarios de apuestas permanentes producidos por el impresor, hasta la entrega y despacho al concesionario.
    - Afinamientos constantes tanto a la base de datos como a los tableros de control del sistema Chanseguro.
  - Reprocesos de información debido a diferencias detectadas en el ejercicio de control y auditoria que realiza la Lotería de Bogotá.
   - Actualización constante de todos los manuales funcionales y operacionales del sistema Chanseguro.
    - Desarrollos de nuevos tableros de control para la debida auditoria que ejerce la Lotería de Bogotá.
    - Instalación del certificado de navegación segura en el sistema Chanseguro, esto se complementó con el enmascaramiento de la dirección IP de la capa de aplicación.
   - Se adicionan y configuran los usuarios de Oracle Bussiness Analytics.
    - Integración con la Registraduría Nacional del Estado Civil para validar los terceros que cobran premios.</t>
  </si>
  <si>
    <t>Si bien es una activiad que esta para realizar durante el año, a la fecha no se reporta ningún tipo de avance.</t>
  </si>
  <si>
    <t>Socialización a las políticas de protección de datos</t>
  </si>
  <si>
    <t>Política de protección de datos</t>
  </si>
  <si>
    <t xml:space="preserve">Se socializó la Política de Tratamientos de Datos Personales de la Lotería de Bogotá  a través del correo institucional al grupo de todos los funcionarios de la entidad el día 1 de febrero de 2021 </t>
  </si>
  <si>
    <t>Se cumplio con la actividad.</t>
  </si>
  <si>
    <t>SE verifica lo informado por el área.</t>
  </si>
  <si>
    <t>Analizar y costear la posibilidad de instalar equipos para medir el consumo de servicios públicos de manera independiente para la Lotería.</t>
  </si>
  <si>
    <t>Informe.</t>
  </si>
  <si>
    <t>Gerencia General - Secretaría General- Recursos Físicos</t>
  </si>
  <si>
    <t>Se logró que la Lotería de Bogotá, tuviera un medidor independiente de consumo de agua, y a partir del mes de mayo, este servicio se cancelará de manera independiente.</t>
  </si>
  <si>
    <t>No se reporta información. Verificar informacion.</t>
  </si>
  <si>
    <t>El acueducto esta independizado y se estan adelantando labores para los otros servicios</t>
  </si>
  <si>
    <t>No se reportan avances.</t>
  </si>
  <si>
    <t>RevIsión estados financieros</t>
  </si>
  <si>
    <t>Informe de revisión y analisis a estados financieros</t>
  </si>
  <si>
    <t>Se realiza mensualmente la consolidación y análisis de la información financiera. Se envía reporte y presentación a la Gerencia y a la Junta Directiva en cada mes.</t>
  </si>
  <si>
    <t>Se realiza mensualmente la consolidación y análisis de la información financiera. Se envía reporte y presentación a la Gerencia y a la Junta Directiva cada mes.</t>
  </si>
  <si>
    <t>Revisar y ajustar el Plan de integridad</t>
  </si>
  <si>
    <t>Plan  revisado y actualizado</t>
  </si>
  <si>
    <t>Talento Humano</t>
  </si>
  <si>
    <t>La programacion esta a partir de Agosto</t>
  </si>
  <si>
    <t>El plan fue aprobado y publicado-</t>
  </si>
  <si>
    <t>Revisar y ajustar el Plan de Bienestar e incentivos</t>
  </si>
  <si>
    <t>En mayo se aprobo el plan de Bienestar y el contrato se hara en el mes de junio.</t>
  </si>
  <si>
    <t>Revisar y ajustar el Plan de Capacitación de la Lotería de Bogotá</t>
  </si>
  <si>
    <t>De las 4 capacitaciones programadas se han realizado 2, las otras se reprograman para junio.</t>
  </si>
  <si>
    <t>Revisar y ajustar el Plan de Estratégico de Talento Humano</t>
  </si>
  <si>
    <t>Revisar y ajustar el Plan Estratégico de Tecnologías de la Información y las Comunicaciones – PETI</t>
  </si>
  <si>
    <t>Se presenta un cronograma para realizar la actividad de actualización del PETI teniendo como base los insumos del diagnóstico y la planeación estratégica</t>
  </si>
  <si>
    <t>Revisar y ajustar  el Plan de Tratamiento de Riesgos de Seguridad y Privacidad de la Información</t>
  </si>
  <si>
    <t>De acuerdo con el riesgo de seguridad digital identificado para el proceso de Gestión de Tecnologías de Información se realiza el seguimiento al plan de tratamiento de riesgos</t>
  </si>
  <si>
    <t>Revisar y ajustar el Plan de Seguridad y Privacidad de la Información</t>
  </si>
  <si>
    <t>Se realiza el seguimiento al plan de seguridad y privacidad de la información para el presente trimestre</t>
  </si>
  <si>
    <t>Revisar y ajustar el Plan Institucional de Archivo PINAR desarrollando  los objetivos del PGD.</t>
  </si>
  <si>
    <t>Se solicita asistencia técnica al archivo de Bogotá para la revisión de diseño y forma del PINAR y asistencia Técnica para realizar la actualización del Instrumento Archivístico.En el mes de marzo se realiza la actualización del PINAR el cual se envía para validación por el Área de Planeación para posterior envió al Archivo de Bogotá. Soportes Comunicación de Solicitud, respuesta, PINAR actualizado.</t>
  </si>
  <si>
    <t>Se realiza ajuste de PINAR con las últimas recomendaciones del Archivo de Bogotá el cual es aprobado por Comité Institucional de Gestión y Desempeño el 28 de junio de 2021
(Anexo PINAR y Evidencias de Comité)</t>
  </si>
  <si>
    <t>SE verifica información reportada.</t>
  </si>
  <si>
    <t>Revisar y ajustar el Plan Institucional de Gestión Ambiental PIGA</t>
  </si>
  <si>
    <t>El  Comité Institucional de Gestión y Desempeño, el 29  de enero 2021, aprobó el Plan de Acción del PIGA 2021.</t>
  </si>
  <si>
    <t>Se cumplió en el primer trimestre 2021.</t>
  </si>
  <si>
    <t>Revisar y ajustar el Plan de Seguridad y Salud en el Trabajo SG - SST</t>
  </si>
  <si>
    <t>El Plan de Seguridad y Salud en el Trabajo SG - SST fue aprobado por el CIGYD.</t>
  </si>
  <si>
    <t>ESTADO DE LA ACCIÓN</t>
  </si>
  <si>
    <t>No Iniciada</t>
  </si>
  <si>
    <t>El 31 de diciembre 2020, el Comité de Gestión y Desempeño aprobó la baja de elementos. Se hizo contacto con el Martillo del Banco Popular, quien recomendó tener el lote completo disponible. A 30 de marzo no se encontraba disponible dado que los computadores cuya entrega estaba programada para diciembre 2020, ni para la nueva fecha 30 de abril 2021. No entiendo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</si>
</sst>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6" formatCode="[$-C0A]d\-mmm\-yyyy;@"/>
    <numFmt numFmtId="167" formatCode="0.0%"/>
  </numFmts>
  <fonts count="9"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
      <b/>
      <sz val="11"/>
      <name val="Calibri"/>
      <family val="2"/>
      <scheme val="minor"/>
    </font>
    <font>
      <b/>
      <sz val="11"/>
      <color theme="0"/>
      <name val="Calibri"/>
      <family val="2"/>
      <scheme val="minor"/>
    </font>
    <font>
      <b/>
      <sz val="14"/>
      <color theme="0"/>
      <name val="Calibri"/>
      <family val="2"/>
      <scheme val="minor"/>
    </font>
    <font>
      <sz val="11"/>
      <color rgb="FF000000"/>
      <name val="Calibri"/>
      <family val="2"/>
      <scheme val="minor"/>
    </font>
    <font>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9" tint="0.59999389629810485"/>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1">
    <xf numFmtId="0" fontId="0" fillId="0" borderId="0"/>
  </cellStyleXfs>
  <cellXfs count="94">
    <xf numFmtId="0" fontId="0" fillId="0" borderId="0" xfId="0"/>
    <xf numFmtId="0" fontId="0" fillId="0" borderId="0" xfId="0" applyAlignment="1">
      <alignment horizontal="center" vertical="center"/>
    </xf>
    <xf numFmtId="0" fontId="0" fillId="0" borderId="15" xfId="0" applyBorder="1" applyAlignment="1">
      <alignment horizontal="center" vertical="center" wrapText="1"/>
    </xf>
    <xf numFmtId="0" fontId="0" fillId="3" borderId="15" xfId="0" applyFill="1" applyBorder="1" applyAlignment="1">
      <alignment horizontal="center" vertical="center" wrapText="1"/>
    </xf>
    <xf numFmtId="166" fontId="0" fillId="0" borderId="15" xfId="0" applyNumberFormat="1" applyBorder="1" applyAlignment="1">
      <alignment horizontal="center" vertical="center"/>
    </xf>
    <xf numFmtId="0" fontId="0" fillId="0" borderId="15" xfId="0" applyBorder="1" applyAlignment="1">
      <alignment horizontal="center" vertical="center"/>
    </xf>
    <xf numFmtId="166" fontId="0" fillId="0" borderId="16" xfId="0" applyNumberFormat="1" applyBorder="1" applyAlignment="1">
      <alignment horizontal="center"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0" fillId="0" borderId="21" xfId="0" applyBorder="1" applyAlignment="1">
      <alignment horizontal="center" vertical="center"/>
    </xf>
    <xf numFmtId="0" fontId="3" fillId="6" borderId="13" xfId="0" applyFont="1" applyFill="1"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5" fillId="5" borderId="7" xfId="0" applyFont="1" applyFill="1" applyBorder="1" applyAlignment="1">
      <alignment horizontal="center" vertical="center"/>
    </xf>
    <xf numFmtId="167" fontId="0" fillId="0" borderId="0" xfId="0" applyNumberFormat="1" applyAlignment="1">
      <alignment horizontal="center" vertical="center"/>
    </xf>
    <xf numFmtId="167" fontId="6" fillId="5" borderId="8" xfId="0" applyNumberFormat="1" applyFont="1" applyFill="1" applyBorder="1" applyAlignment="1">
      <alignment horizontal="center" vertical="center"/>
    </xf>
    <xf numFmtId="167" fontId="4" fillId="2" borderId="19" xfId="0" applyNumberFormat="1" applyFont="1" applyFill="1" applyBorder="1" applyAlignment="1">
      <alignment horizontal="center" vertical="center" wrapText="1"/>
    </xf>
    <xf numFmtId="167" fontId="0" fillId="0" borderId="15" xfId="0" applyNumberFormat="1" applyBorder="1" applyAlignment="1">
      <alignment horizontal="center" vertical="center"/>
    </xf>
    <xf numFmtId="0" fontId="0" fillId="0" borderId="0" xfId="0" applyAlignment="1">
      <alignment horizontal="justify" vertical="center" wrapText="1"/>
    </xf>
    <xf numFmtId="0" fontId="6" fillId="5" borderId="8" xfId="0" applyFont="1" applyFill="1" applyBorder="1" applyAlignment="1">
      <alignment horizontal="justify" vertical="center" wrapText="1"/>
    </xf>
    <xf numFmtId="0" fontId="0" fillId="0" borderId="15" xfId="0" applyBorder="1" applyAlignment="1">
      <alignment horizontal="justify" vertical="center" wrapText="1"/>
    </xf>
    <xf numFmtId="0" fontId="7" fillId="0" borderId="0" xfId="0" applyFont="1" applyAlignment="1">
      <alignment horizontal="justify" vertical="center" wrapText="1"/>
    </xf>
    <xf numFmtId="166" fontId="0" fillId="9" borderId="15" xfId="0" applyNumberFormat="1" applyFill="1" applyBorder="1" applyAlignment="1">
      <alignment horizontal="justify" vertical="center" wrapText="1"/>
    </xf>
    <xf numFmtId="0" fontId="0" fillId="0" borderId="1" xfId="0" applyBorder="1" applyAlignment="1">
      <alignment horizontal="justify" vertical="justify" wrapText="1"/>
    </xf>
    <xf numFmtId="0" fontId="0" fillId="0" borderId="0" xfId="0" applyAlignment="1">
      <alignment horizontal="center" vertical="center" wrapText="1"/>
    </xf>
    <xf numFmtId="0" fontId="6" fillId="5" borderId="8"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19" xfId="0" applyFont="1" applyFill="1" applyBorder="1" applyAlignment="1">
      <alignment horizontal="center" vertical="center" wrapText="1"/>
    </xf>
    <xf numFmtId="0" fontId="6" fillId="5" borderId="3"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2" xfId="0" applyFont="1" applyFill="1" applyBorder="1" applyAlignment="1">
      <alignment horizontal="center" vertical="center"/>
    </xf>
    <xf numFmtId="0" fontId="3" fillId="6" borderId="12" xfId="0" applyFont="1" applyFill="1" applyBorder="1" applyAlignment="1">
      <alignment horizontal="center" vertical="center" wrapText="1"/>
    </xf>
    <xf numFmtId="0" fontId="6" fillId="5" borderId="3"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2" xfId="0" applyFont="1" applyFill="1" applyBorder="1" applyAlignment="1">
      <alignment horizontal="center" vertical="center"/>
    </xf>
    <xf numFmtId="0" fontId="4" fillId="8" borderId="4" xfId="0" applyFont="1" applyFill="1" applyBorder="1" applyAlignment="1">
      <alignment horizontal="center" vertical="center" wrapText="1"/>
    </xf>
    <xf numFmtId="0" fontId="4" fillId="8" borderId="19"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7" borderId="4" xfId="0" applyFont="1" applyFill="1" applyBorder="1" applyAlignment="1">
      <alignment horizontal="justify" vertical="center" wrapText="1"/>
    </xf>
    <xf numFmtId="0" fontId="4" fillId="7" borderId="19" xfId="0" applyFont="1" applyFill="1" applyBorder="1" applyAlignment="1">
      <alignment horizontal="justify" vertical="center" wrapText="1"/>
    </xf>
    <xf numFmtId="0" fontId="4" fillId="8" borderId="4" xfId="0" applyFont="1" applyFill="1" applyBorder="1" applyAlignment="1">
      <alignment horizontal="justify" vertical="center" wrapText="1"/>
    </xf>
    <xf numFmtId="0" fontId="4" fillId="8" borderId="19" xfId="0" applyFont="1" applyFill="1" applyBorder="1" applyAlignment="1">
      <alignment horizontal="justify" vertical="center" wrapText="1"/>
    </xf>
    <xf numFmtId="0" fontId="8" fillId="0" borderId="1" xfId="0" applyFont="1" applyFill="1" applyBorder="1" applyAlignment="1">
      <alignment horizontal="center" vertical="center" wrapText="1"/>
    </xf>
    <xf numFmtId="166" fontId="8" fillId="0" borderId="1"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22" xfId="0" applyFont="1" applyFill="1" applyBorder="1" applyAlignment="1">
      <alignment horizontal="center" vertical="center"/>
    </xf>
    <xf numFmtId="167"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justify" vertical="center" wrapText="1"/>
    </xf>
    <xf numFmtId="0" fontId="8" fillId="0" borderId="1" xfId="0" applyFont="1" applyFill="1" applyBorder="1" applyAlignment="1">
      <alignment horizontal="justify" vertical="justify" wrapText="1"/>
    </xf>
    <xf numFmtId="166" fontId="8" fillId="0" borderId="1" xfId="0" applyNumberFormat="1" applyFont="1" applyFill="1" applyBorder="1" applyAlignment="1">
      <alignment horizontal="justify" vertical="center" wrapText="1"/>
    </xf>
    <xf numFmtId="0" fontId="8" fillId="0" borderId="28" xfId="0" applyFont="1" applyFill="1" applyBorder="1" applyAlignment="1">
      <alignment horizontal="center" vertical="center"/>
    </xf>
    <xf numFmtId="166" fontId="8" fillId="0" borderId="22" xfId="0" applyNumberFormat="1" applyFont="1" applyFill="1" applyBorder="1" applyAlignment="1">
      <alignment horizontal="center" vertical="center"/>
    </xf>
    <xf numFmtId="166"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167" fontId="8"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xf>
    <xf numFmtId="167" fontId="8" fillId="0" borderId="15" xfId="0" applyNumberFormat="1" applyFont="1" applyFill="1" applyBorder="1" applyAlignment="1">
      <alignment horizontal="center" vertical="center"/>
    </xf>
    <xf numFmtId="166" fontId="8" fillId="0" borderId="15" xfId="0" applyNumberFormat="1" applyFont="1" applyFill="1" applyBorder="1" applyAlignment="1">
      <alignment horizontal="justify" vertical="center" wrapText="1"/>
    </xf>
    <xf numFmtId="0" fontId="8" fillId="0" borderId="12" xfId="0" applyFont="1" applyFill="1" applyBorder="1" applyAlignment="1">
      <alignment horizontal="center" vertical="center" wrapText="1"/>
    </xf>
    <xf numFmtId="166" fontId="8" fillId="0" borderId="12" xfId="0" applyNumberFormat="1" applyFont="1" applyFill="1" applyBorder="1" applyAlignment="1">
      <alignment horizontal="center" vertical="center"/>
    </xf>
    <xf numFmtId="166" fontId="8" fillId="0" borderId="13" xfId="0" applyNumberFormat="1" applyFont="1" applyFill="1" applyBorder="1" applyAlignment="1">
      <alignment horizontal="center" vertical="center"/>
    </xf>
    <xf numFmtId="0" fontId="8" fillId="0" borderId="23" xfId="0" applyFont="1" applyFill="1" applyBorder="1" applyAlignment="1">
      <alignment horizontal="center" vertical="center"/>
    </xf>
    <xf numFmtId="167" fontId="8" fillId="0" borderId="12"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12" xfId="0" applyFont="1" applyFill="1" applyBorder="1" applyAlignment="1">
      <alignment horizontal="justify" vertical="center" wrapText="1"/>
    </xf>
    <xf numFmtId="0" fontId="6" fillId="5" borderId="31" xfId="0" applyFont="1" applyFill="1" applyBorder="1" applyAlignment="1">
      <alignment horizontal="center" vertical="center"/>
    </xf>
    <xf numFmtId="0" fontId="6" fillId="5" borderId="29" xfId="0" applyFont="1" applyFill="1" applyBorder="1" applyAlignment="1">
      <alignment horizontal="center" vertical="center"/>
    </xf>
    <xf numFmtId="0" fontId="6" fillId="5" borderId="0" xfId="0" applyFont="1" applyFill="1" applyBorder="1" applyAlignment="1">
      <alignment horizontal="center" vertical="center"/>
    </xf>
    <xf numFmtId="0" fontId="6" fillId="5" borderId="0" xfId="0" applyFont="1" applyFill="1" applyBorder="1" applyAlignment="1">
      <alignment horizontal="center" vertical="center"/>
    </xf>
    <xf numFmtId="167" fontId="6" fillId="5" borderId="0" xfId="0" applyNumberFormat="1" applyFont="1" applyFill="1" applyBorder="1" applyAlignment="1">
      <alignment horizontal="center" vertical="center"/>
    </xf>
    <xf numFmtId="0" fontId="6" fillId="5" borderId="0" xfId="0" applyFont="1" applyFill="1" applyBorder="1" applyAlignment="1">
      <alignment horizontal="justify" vertical="center" wrapText="1"/>
    </xf>
    <xf numFmtId="0" fontId="6" fillId="5" borderId="0" xfId="0" applyFont="1" applyFill="1" applyBorder="1" applyAlignment="1">
      <alignment horizontal="center" vertical="center" wrapText="1"/>
    </xf>
    <xf numFmtId="0" fontId="4" fillId="7" borderId="32" xfId="0" applyFont="1" applyFill="1" applyBorder="1" applyAlignment="1">
      <alignment horizontal="center" vertical="center" wrapText="1"/>
    </xf>
    <xf numFmtId="0" fontId="4" fillId="7" borderId="33" xfId="0" applyFont="1" applyFill="1" applyBorder="1" applyAlignment="1">
      <alignment horizontal="center" vertical="center" wrapText="1"/>
    </xf>
    <xf numFmtId="0" fontId="0" fillId="0" borderId="14" xfId="0" applyBorder="1" applyAlignment="1">
      <alignment horizontal="center" vertical="center" wrapText="1"/>
    </xf>
    <xf numFmtId="0" fontId="0" fillId="9" borderId="16" xfId="0" applyFill="1" applyBorder="1" applyAlignment="1">
      <alignment horizontal="center" vertical="center"/>
    </xf>
    <xf numFmtId="0" fontId="8" fillId="0" borderId="9" xfId="0" applyFont="1" applyFill="1" applyBorder="1" applyAlignment="1">
      <alignment horizontal="center" vertical="center" wrapText="1"/>
    </xf>
    <xf numFmtId="0" fontId="0" fillId="0" borderId="10" xfId="0" applyBorder="1" applyAlignment="1">
      <alignment horizontal="center" vertical="center"/>
    </xf>
    <xf numFmtId="0" fontId="8" fillId="0" borderId="0" xfId="0" applyFont="1" applyFill="1" applyBorder="1" applyAlignment="1">
      <alignment horizontal="justify" vertical="center" wrapText="1"/>
    </xf>
    <xf numFmtId="0" fontId="0" fillId="4" borderId="10" xfId="0" applyFill="1" applyBorder="1" applyAlignment="1">
      <alignment horizontal="center" vertical="center"/>
    </xf>
    <xf numFmtId="0" fontId="8" fillId="0" borderId="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0" xfId="0" applyFont="1" applyFill="1" applyBorder="1" applyAlignment="1">
      <alignment horizontal="justify" vertical="center" wrapText="1"/>
    </xf>
    <xf numFmtId="0" fontId="0" fillId="0" borderId="13" xfId="0" applyBorder="1" applyAlignment="1">
      <alignment horizontal="center" vertical="center"/>
    </xf>
  </cellXfs>
  <cellStyles count="1">
    <cellStyle name="Normal" xfId="0" builtinId="0"/>
  </cellStyles>
  <dxfs count="5">
    <dxf>
      <fill>
        <patternFill>
          <bgColor rgb="FFFFFF00"/>
        </patternFill>
      </fill>
    </dxf>
    <dxf>
      <fill>
        <patternFill>
          <bgColor rgb="FF92D050"/>
        </patternFill>
      </fill>
    </dxf>
    <dxf>
      <fill>
        <patternFill>
          <bgColor rgb="FFFF0000"/>
        </patternFill>
      </fill>
    </dxf>
    <dxf>
      <fill>
        <patternFill>
          <bgColor rgb="FFFFC000"/>
        </patternFill>
      </fill>
    </dxf>
    <dxf>
      <fill>
        <patternFill>
          <bgColor theme="2" tint="-0.24994659260841701"/>
        </patternFill>
      </fill>
    </dxf>
  </dxfs>
  <tableStyles count="0" defaultTableStyle="TableStyleMedium2" defaultPivotStyle="PivotStyleLight16"/>
  <colors>
    <mruColors>
      <color rgb="FF0707F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180975</xdr:rowOff>
    </xdr:from>
    <xdr:to>
      <xdr:col>1</xdr:col>
      <xdr:colOff>836820</xdr:colOff>
      <xdr:row>2</xdr:row>
      <xdr:rowOff>373646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82" y="180975"/>
          <a:ext cx="817770" cy="77369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avid Fernando Pinzon Galvis" id="{609DA514-088E-4C10-BE73-91FEE4509181}" userId="S::david.pinzon@loteriadebogota.com::58f04321-b70a-4d88-b9a6-036747315a3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1" dT="2021-10-25T17:00:42.51" personId="{609DA514-088E-4C10-BE73-91FEE4509181}" id="{F5DEB51B-0FE5-4303-9D76-3FE96E233B3B}">
    <text>Cambiar a 30-12-2021</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42"/>
  <sheetViews>
    <sheetView tabSelected="1" zoomScale="80" zoomScaleNormal="80" workbookViewId="0">
      <pane xSplit="6" ySplit="5" topLeftCell="G6" activePane="bottomRight" state="frozen"/>
      <selection pane="topRight"/>
      <selection pane="bottomLeft"/>
      <selection pane="bottomRight"/>
    </sheetView>
  </sheetViews>
  <sheetFormatPr baseColWidth="10" defaultColWidth="11.44140625" defaultRowHeight="14.4" x14ac:dyDescent="0.3"/>
  <cols>
    <col min="1" max="1" width="1.44140625" style="1" customWidth="1"/>
    <col min="2" max="2" width="29.109375" style="1" customWidth="1"/>
    <col min="3" max="3" width="18.44140625" style="1" customWidth="1"/>
    <col min="4" max="4" width="13.109375" style="1" customWidth="1"/>
    <col min="5" max="6" width="12.109375" style="1" customWidth="1"/>
    <col min="7" max="7" width="14.109375" style="1" customWidth="1"/>
    <col min="8" max="8" width="20.33203125" style="15" customWidth="1"/>
    <col min="9" max="9" width="11.44140625" style="1" customWidth="1"/>
    <col min="10" max="10" width="65.88671875" style="19" customWidth="1"/>
    <col min="11" max="11" width="15.5546875" style="1" customWidth="1"/>
    <col min="12" max="12" width="31.44140625" style="1" customWidth="1"/>
    <col min="13" max="13" width="8.6640625" style="1" customWidth="1"/>
    <col min="14" max="14" width="33.6640625" style="25" customWidth="1"/>
    <col min="15" max="15" width="8.44140625" style="1" customWidth="1"/>
    <col min="16" max="16" width="73.44140625" style="1" customWidth="1"/>
    <col min="17" max="17" width="7.88671875" style="1" customWidth="1"/>
    <col min="18" max="18" width="37.5546875" style="1" customWidth="1"/>
    <col min="19" max="19" width="28.33203125" style="1" customWidth="1"/>
    <col min="20" max="20" width="7.88671875" style="1" customWidth="1"/>
    <col min="21" max="21" width="6.88671875" style="1" customWidth="1"/>
    <col min="22" max="22" width="38" style="19" customWidth="1"/>
    <col min="23" max="23" width="17.33203125" style="1" customWidth="1"/>
    <col min="24" max="16384" width="11.44140625" style="1"/>
  </cols>
  <sheetData>
    <row r="1" spans="2:23" ht="15" thickBot="1" x14ac:dyDescent="0.35"/>
    <row r="2" spans="2:23" ht="30" customHeight="1" x14ac:dyDescent="0.3">
      <c r="B2" s="75" t="s">
        <v>0</v>
      </c>
      <c r="C2" s="34"/>
      <c r="D2" s="34"/>
      <c r="E2" s="34"/>
      <c r="F2" s="35"/>
      <c r="G2" s="30"/>
      <c r="H2" s="16"/>
      <c r="I2" s="30"/>
      <c r="J2" s="20"/>
      <c r="K2" s="30"/>
      <c r="L2" s="30"/>
      <c r="M2" s="30"/>
      <c r="N2" s="26"/>
      <c r="O2" s="30"/>
      <c r="P2" s="30"/>
      <c r="Q2" s="30"/>
      <c r="R2" s="30"/>
      <c r="S2" s="30"/>
      <c r="T2" s="30"/>
      <c r="U2" s="30"/>
      <c r="V2" s="20"/>
      <c r="W2" s="31"/>
    </row>
    <row r="3" spans="2:23" ht="30" customHeight="1" thickBot="1" x14ac:dyDescent="0.35">
      <c r="B3" s="76" t="s">
        <v>1</v>
      </c>
      <c r="C3" s="77"/>
      <c r="D3" s="77"/>
      <c r="E3" s="77"/>
      <c r="F3" s="33"/>
      <c r="G3" s="78"/>
      <c r="H3" s="79"/>
      <c r="I3" s="78"/>
      <c r="J3" s="80"/>
      <c r="K3" s="78"/>
      <c r="L3" s="78"/>
      <c r="M3" s="78"/>
      <c r="N3" s="81"/>
      <c r="O3" s="78"/>
      <c r="P3" s="78"/>
      <c r="Q3" s="78"/>
      <c r="R3" s="78"/>
      <c r="S3" s="78"/>
      <c r="T3" s="78"/>
      <c r="U3" s="78"/>
      <c r="V3" s="80"/>
      <c r="W3" s="29"/>
    </row>
    <row r="4" spans="2:23" ht="15" customHeight="1" x14ac:dyDescent="0.3">
      <c r="B4" s="40" t="s">
        <v>2</v>
      </c>
      <c r="C4" s="42" t="s">
        <v>3</v>
      </c>
      <c r="D4" s="42" t="s">
        <v>4</v>
      </c>
      <c r="E4" s="42" t="s">
        <v>5</v>
      </c>
      <c r="F4" s="44"/>
      <c r="G4" s="45" t="s">
        <v>6</v>
      </c>
      <c r="H4" s="45"/>
      <c r="I4" s="46"/>
      <c r="J4" s="49" t="s">
        <v>7</v>
      </c>
      <c r="K4" s="36" t="s">
        <v>8</v>
      </c>
      <c r="L4" s="36" t="s">
        <v>9</v>
      </c>
      <c r="M4" s="36" t="s">
        <v>8</v>
      </c>
      <c r="N4" s="36" t="s">
        <v>10</v>
      </c>
      <c r="O4" s="36" t="s">
        <v>8</v>
      </c>
      <c r="P4" s="36" t="s">
        <v>11</v>
      </c>
      <c r="Q4" s="36" t="s">
        <v>8</v>
      </c>
      <c r="R4" s="27"/>
      <c r="S4" s="27" t="s">
        <v>12</v>
      </c>
      <c r="T4" s="27"/>
      <c r="U4" s="38" t="s">
        <v>13</v>
      </c>
      <c r="V4" s="47" t="s">
        <v>14</v>
      </c>
      <c r="W4" s="82" t="s">
        <v>15</v>
      </c>
    </row>
    <row r="5" spans="2:23" ht="29.4" thickBot="1" x14ac:dyDescent="0.35">
      <c r="B5" s="41"/>
      <c r="C5" s="43"/>
      <c r="D5" s="43"/>
      <c r="E5" s="32" t="s">
        <v>16</v>
      </c>
      <c r="F5" s="10" t="s">
        <v>17</v>
      </c>
      <c r="G5" s="8" t="s">
        <v>18</v>
      </c>
      <c r="H5" s="17" t="s">
        <v>19</v>
      </c>
      <c r="I5" s="7" t="s">
        <v>20</v>
      </c>
      <c r="J5" s="50"/>
      <c r="K5" s="37"/>
      <c r="L5" s="37"/>
      <c r="M5" s="37"/>
      <c r="N5" s="37"/>
      <c r="O5" s="37"/>
      <c r="P5" s="37"/>
      <c r="Q5" s="37"/>
      <c r="R5" s="28" t="s">
        <v>21</v>
      </c>
      <c r="S5" s="28" t="s">
        <v>8</v>
      </c>
      <c r="T5" s="28"/>
      <c r="U5" s="39"/>
      <c r="V5" s="48"/>
      <c r="W5" s="83"/>
    </row>
    <row r="6" spans="2:23" ht="94.5" customHeight="1" x14ac:dyDescent="0.3">
      <c r="B6" s="84" t="s">
        <v>22</v>
      </c>
      <c r="C6" s="3" t="s">
        <v>23</v>
      </c>
      <c r="D6" s="3" t="s">
        <v>24</v>
      </c>
      <c r="E6" s="5">
        <v>44197</v>
      </c>
      <c r="F6" s="6">
        <v>44561</v>
      </c>
      <c r="G6" s="9">
        <v>3</v>
      </c>
      <c r="H6" s="18">
        <f>+G6/I6</f>
        <v>1</v>
      </c>
      <c r="I6" s="5">
        <v>3</v>
      </c>
      <c r="J6" s="23" t="s">
        <v>25</v>
      </c>
      <c r="K6" s="4"/>
      <c r="L6" s="24" t="s">
        <v>25</v>
      </c>
      <c r="M6" s="4"/>
      <c r="N6" s="2" t="s">
        <v>26</v>
      </c>
      <c r="O6" s="4"/>
      <c r="P6" s="2" t="s">
        <v>26</v>
      </c>
      <c r="Q6" s="4"/>
      <c r="R6" s="2" t="s">
        <v>26</v>
      </c>
      <c r="S6" s="4"/>
      <c r="T6" s="4"/>
      <c r="U6" s="5"/>
      <c r="V6" s="21"/>
      <c r="W6" s="85" t="s">
        <v>27</v>
      </c>
    </row>
    <row r="7" spans="2:23" ht="287.25" customHeight="1" x14ac:dyDescent="0.3">
      <c r="B7" s="86" t="s">
        <v>28</v>
      </c>
      <c r="C7" s="51" t="s">
        <v>29</v>
      </c>
      <c r="D7" s="51" t="s">
        <v>30</v>
      </c>
      <c r="E7" s="52"/>
      <c r="F7" s="53">
        <v>44531</v>
      </c>
      <c r="G7" s="54"/>
      <c r="H7" s="55"/>
      <c r="I7" s="56"/>
      <c r="J7" s="57" t="s">
        <v>31</v>
      </c>
      <c r="K7" s="52"/>
      <c r="L7" s="58" t="s">
        <v>32</v>
      </c>
      <c r="M7" s="52"/>
      <c r="N7" s="51" t="s">
        <v>33</v>
      </c>
      <c r="O7" s="52"/>
      <c r="P7" s="51" t="s">
        <v>34</v>
      </c>
      <c r="Q7" s="52"/>
      <c r="R7" s="51" t="s">
        <v>34</v>
      </c>
      <c r="S7" s="52"/>
      <c r="T7" s="52"/>
      <c r="U7" s="56"/>
      <c r="V7" s="59" t="s">
        <v>35</v>
      </c>
      <c r="W7" s="87" t="s">
        <v>36</v>
      </c>
    </row>
    <row r="8" spans="2:23" ht="144.75" customHeight="1" x14ac:dyDescent="0.3">
      <c r="B8" s="86" t="s">
        <v>37</v>
      </c>
      <c r="C8" s="51" t="s">
        <v>38</v>
      </c>
      <c r="D8" s="51" t="s">
        <v>30</v>
      </c>
      <c r="E8" s="52"/>
      <c r="F8" s="53" t="s">
        <v>39</v>
      </c>
      <c r="G8" s="54"/>
      <c r="H8" s="55"/>
      <c r="I8" s="56"/>
      <c r="J8" s="88" t="s">
        <v>40</v>
      </c>
      <c r="K8" s="52"/>
      <c r="L8" s="58" t="s">
        <v>41</v>
      </c>
      <c r="M8" s="52"/>
      <c r="N8" s="51" t="s">
        <v>42</v>
      </c>
      <c r="O8" s="52"/>
      <c r="P8" s="51" t="s">
        <v>43</v>
      </c>
      <c r="Q8" s="52"/>
      <c r="R8" s="52"/>
      <c r="S8" s="52"/>
      <c r="T8" s="52"/>
      <c r="U8" s="56"/>
      <c r="V8" s="59" t="s">
        <v>44</v>
      </c>
      <c r="W8" s="87" t="s">
        <v>45</v>
      </c>
    </row>
    <row r="9" spans="2:23" ht="135" customHeight="1" x14ac:dyDescent="0.3">
      <c r="B9" s="86" t="s">
        <v>46</v>
      </c>
      <c r="C9" s="51" t="s">
        <v>47</v>
      </c>
      <c r="D9" s="51" t="s">
        <v>30</v>
      </c>
      <c r="E9" s="52"/>
      <c r="F9" s="53">
        <v>44409</v>
      </c>
      <c r="G9" s="54"/>
      <c r="H9" s="55"/>
      <c r="I9" s="60"/>
      <c r="J9" s="57" t="s">
        <v>48</v>
      </c>
      <c r="K9" s="61"/>
      <c r="L9" s="58" t="s">
        <v>49</v>
      </c>
      <c r="M9" s="52"/>
      <c r="N9" s="51" t="s">
        <v>50</v>
      </c>
      <c r="O9" s="52"/>
      <c r="P9" s="51" t="s">
        <v>51</v>
      </c>
      <c r="Q9" s="52"/>
      <c r="R9" s="52"/>
      <c r="S9" s="52"/>
      <c r="T9" s="52"/>
      <c r="U9" s="56"/>
      <c r="V9" s="57"/>
      <c r="W9" s="89" t="s">
        <v>36</v>
      </c>
    </row>
    <row r="10" spans="2:23" ht="184.5" customHeight="1" x14ac:dyDescent="0.3">
      <c r="B10" s="86" t="s">
        <v>52</v>
      </c>
      <c r="C10" s="51" t="s">
        <v>53</v>
      </c>
      <c r="D10" s="51" t="s">
        <v>30</v>
      </c>
      <c r="E10" s="52"/>
      <c r="F10" s="53">
        <v>44530</v>
      </c>
      <c r="G10" s="54"/>
      <c r="H10" s="55"/>
      <c r="I10" s="56"/>
      <c r="J10" s="88" t="s">
        <v>54</v>
      </c>
      <c r="K10" s="52"/>
      <c r="L10" s="57" t="s">
        <v>55</v>
      </c>
      <c r="M10" s="52"/>
      <c r="N10" s="51"/>
      <c r="O10" s="52"/>
      <c r="P10" s="90" t="s">
        <v>56</v>
      </c>
      <c r="Q10" s="52"/>
      <c r="R10" s="52"/>
      <c r="S10" s="52"/>
      <c r="T10" s="52"/>
      <c r="U10" s="56"/>
      <c r="V10" s="57"/>
      <c r="W10" s="87" t="s">
        <v>45</v>
      </c>
    </row>
    <row r="11" spans="2:23" ht="158.4" x14ac:dyDescent="0.3">
      <c r="B11" s="86" t="s">
        <v>57</v>
      </c>
      <c r="C11" s="51" t="s">
        <v>58</v>
      </c>
      <c r="D11" s="51" t="s">
        <v>30</v>
      </c>
      <c r="E11" s="52"/>
      <c r="F11" s="53">
        <v>44438</v>
      </c>
      <c r="G11" s="54"/>
      <c r="H11" s="55"/>
      <c r="I11" s="56"/>
      <c r="J11" s="88" t="s">
        <v>221</v>
      </c>
      <c r="K11" s="52"/>
      <c r="L11" s="88" t="s">
        <v>59</v>
      </c>
      <c r="M11" s="52"/>
      <c r="N11" s="51"/>
      <c r="O11" s="52"/>
      <c r="P11" s="51" t="s">
        <v>60</v>
      </c>
      <c r="Q11" s="52"/>
      <c r="R11" s="52"/>
      <c r="S11" s="52"/>
      <c r="T11" s="52"/>
      <c r="U11" s="56"/>
      <c r="V11" s="57"/>
      <c r="W11" s="87" t="s">
        <v>45</v>
      </c>
    </row>
    <row r="12" spans="2:23" ht="81" customHeight="1" x14ac:dyDescent="0.3">
      <c r="B12" s="86"/>
      <c r="C12" s="51" t="s">
        <v>61</v>
      </c>
      <c r="D12" s="51" t="s">
        <v>62</v>
      </c>
      <c r="E12" s="52"/>
      <c r="F12" s="53">
        <v>44377</v>
      </c>
      <c r="G12" s="54"/>
      <c r="H12" s="55"/>
      <c r="I12" s="56"/>
      <c r="J12" s="88"/>
      <c r="K12" s="52"/>
      <c r="L12" s="56" t="s">
        <v>63</v>
      </c>
      <c r="M12" s="52"/>
      <c r="N12" s="51"/>
      <c r="O12" s="52"/>
      <c r="P12" s="56"/>
      <c r="Q12" s="52"/>
      <c r="R12" s="52"/>
      <c r="S12" s="52"/>
      <c r="T12" s="52"/>
      <c r="U12" s="56"/>
      <c r="V12" s="57"/>
      <c r="W12" s="87" t="s">
        <v>64</v>
      </c>
    </row>
    <row r="13" spans="2:23" ht="248.25" customHeight="1" x14ac:dyDescent="0.3">
      <c r="B13" s="86" t="s">
        <v>65</v>
      </c>
      <c r="C13" s="51" t="s">
        <v>66</v>
      </c>
      <c r="D13" s="51" t="s">
        <v>67</v>
      </c>
      <c r="E13" s="52">
        <v>44197</v>
      </c>
      <c r="F13" s="53">
        <v>44561</v>
      </c>
      <c r="G13" s="54"/>
      <c r="H13" s="55"/>
      <c r="I13" s="56"/>
      <c r="J13" s="88" t="s">
        <v>68</v>
      </c>
      <c r="K13" s="52"/>
      <c r="L13" s="88" t="s">
        <v>69</v>
      </c>
      <c r="M13" s="52"/>
      <c r="N13" s="51"/>
      <c r="O13" s="52"/>
      <c r="P13" s="88" t="s">
        <v>70</v>
      </c>
      <c r="Q13" s="52"/>
      <c r="R13" s="62" t="s">
        <v>71</v>
      </c>
      <c r="S13" s="52"/>
      <c r="T13" s="52"/>
      <c r="U13" s="56"/>
      <c r="V13" s="57"/>
      <c r="W13" s="87" t="s">
        <v>27</v>
      </c>
    </row>
    <row r="14" spans="2:23" ht="167.25" customHeight="1" x14ac:dyDescent="0.3">
      <c r="B14" s="86" t="s">
        <v>72</v>
      </c>
      <c r="C14" s="51" t="s">
        <v>73</v>
      </c>
      <c r="D14" s="51" t="s">
        <v>62</v>
      </c>
      <c r="E14" s="52">
        <v>44197</v>
      </c>
      <c r="F14" s="53">
        <v>44561</v>
      </c>
      <c r="G14" s="54"/>
      <c r="H14" s="55"/>
      <c r="I14" s="56"/>
      <c r="J14" s="88" t="s">
        <v>74</v>
      </c>
      <c r="K14" s="52"/>
      <c r="L14" s="51" t="s">
        <v>75</v>
      </c>
      <c r="M14" s="52"/>
      <c r="N14" s="51"/>
      <c r="O14" s="52"/>
      <c r="P14" s="51" t="s">
        <v>76</v>
      </c>
      <c r="Q14" s="52"/>
      <c r="R14" s="62" t="s">
        <v>77</v>
      </c>
      <c r="S14" s="52"/>
      <c r="T14" s="52"/>
      <c r="U14" s="56"/>
      <c r="V14" s="88" t="s">
        <v>78</v>
      </c>
      <c r="W14" s="87" t="s">
        <v>27</v>
      </c>
    </row>
    <row r="15" spans="2:23" ht="120.75" customHeight="1" x14ac:dyDescent="0.3">
      <c r="B15" s="86" t="s">
        <v>79</v>
      </c>
      <c r="C15" s="51" t="s">
        <v>80</v>
      </c>
      <c r="D15" s="51" t="s">
        <v>67</v>
      </c>
      <c r="E15" s="52">
        <v>44197</v>
      </c>
      <c r="F15" s="53">
        <v>44561</v>
      </c>
      <c r="G15" s="54"/>
      <c r="H15" s="55"/>
      <c r="I15" s="56"/>
      <c r="J15" s="88" t="s">
        <v>74</v>
      </c>
      <c r="K15" s="52"/>
      <c r="L15" s="51" t="s">
        <v>81</v>
      </c>
      <c r="M15" s="52"/>
      <c r="N15" s="51"/>
      <c r="O15" s="52"/>
      <c r="P15" s="51" t="s">
        <v>82</v>
      </c>
      <c r="Q15" s="52"/>
      <c r="R15" s="62" t="s">
        <v>83</v>
      </c>
      <c r="S15" s="52"/>
      <c r="T15" s="52"/>
      <c r="U15" s="56"/>
      <c r="V15" s="57"/>
      <c r="W15" s="87" t="s">
        <v>27</v>
      </c>
    </row>
    <row r="16" spans="2:23" ht="198.75" customHeight="1" x14ac:dyDescent="0.3">
      <c r="B16" s="86" t="s">
        <v>84</v>
      </c>
      <c r="C16" s="51" t="s">
        <v>85</v>
      </c>
      <c r="D16" s="51" t="s">
        <v>86</v>
      </c>
      <c r="E16" s="52">
        <v>44197</v>
      </c>
      <c r="F16" s="53">
        <v>44561</v>
      </c>
      <c r="G16" s="54"/>
      <c r="H16" s="55"/>
      <c r="I16" s="56"/>
      <c r="J16" s="59" t="s">
        <v>87</v>
      </c>
      <c r="K16" s="52">
        <v>44407</v>
      </c>
      <c r="L16" s="63" t="s">
        <v>88</v>
      </c>
      <c r="M16" s="52"/>
      <c r="N16" s="51" t="s">
        <v>89</v>
      </c>
      <c r="O16" s="52"/>
      <c r="P16" s="51" t="s">
        <v>90</v>
      </c>
      <c r="Q16" s="52"/>
      <c r="R16" s="62" t="s">
        <v>91</v>
      </c>
      <c r="S16" s="52"/>
      <c r="T16" s="52"/>
      <c r="U16" s="56"/>
      <c r="V16" s="57"/>
      <c r="W16" s="87" t="s">
        <v>27</v>
      </c>
    </row>
    <row r="17" spans="2:23" ht="187.2" x14ac:dyDescent="0.3">
      <c r="B17" s="86" t="s">
        <v>92</v>
      </c>
      <c r="C17" s="51" t="s">
        <v>93</v>
      </c>
      <c r="D17" s="51" t="s">
        <v>86</v>
      </c>
      <c r="E17" s="52">
        <v>44197</v>
      </c>
      <c r="F17" s="53">
        <v>44561</v>
      </c>
      <c r="G17" s="54"/>
      <c r="H17" s="55"/>
      <c r="I17" s="56"/>
      <c r="J17" s="59"/>
      <c r="K17" s="52">
        <v>44407</v>
      </c>
      <c r="L17" s="63" t="s">
        <v>94</v>
      </c>
      <c r="M17" s="52"/>
      <c r="N17" s="51"/>
      <c r="O17" s="52"/>
      <c r="P17" s="56"/>
      <c r="Q17" s="52"/>
      <c r="R17" s="62" t="s">
        <v>95</v>
      </c>
      <c r="S17" s="52"/>
      <c r="T17" s="52"/>
      <c r="U17" s="56"/>
      <c r="V17" s="57" t="s">
        <v>96</v>
      </c>
      <c r="W17" s="87" t="s">
        <v>45</v>
      </c>
    </row>
    <row r="18" spans="2:23" ht="181.5" customHeight="1" x14ac:dyDescent="0.3">
      <c r="B18" s="86" t="s">
        <v>97</v>
      </c>
      <c r="C18" s="51" t="s">
        <v>98</v>
      </c>
      <c r="D18" s="51" t="s">
        <v>99</v>
      </c>
      <c r="E18" s="52">
        <v>44197</v>
      </c>
      <c r="F18" s="53">
        <v>44561</v>
      </c>
      <c r="G18" s="54"/>
      <c r="H18" s="55"/>
      <c r="I18" s="56"/>
      <c r="J18" s="59" t="s">
        <v>100</v>
      </c>
      <c r="K18" s="52">
        <v>44407</v>
      </c>
      <c r="L18" s="63" t="s">
        <v>101</v>
      </c>
      <c r="M18" s="52"/>
      <c r="N18" s="51" t="s">
        <v>102</v>
      </c>
      <c r="O18" s="52"/>
      <c r="P18" s="51" t="s">
        <v>103</v>
      </c>
      <c r="Q18" s="52"/>
      <c r="R18" s="51" t="s">
        <v>104</v>
      </c>
      <c r="S18" s="52"/>
      <c r="T18" s="52"/>
      <c r="U18" s="56"/>
      <c r="V18" s="57"/>
      <c r="W18" s="87" t="s">
        <v>45</v>
      </c>
    </row>
    <row r="19" spans="2:23" ht="382.5" customHeight="1" x14ac:dyDescent="0.3">
      <c r="B19" s="86" t="s">
        <v>105</v>
      </c>
      <c r="C19" s="51" t="s">
        <v>106</v>
      </c>
      <c r="D19" s="51" t="s">
        <v>107</v>
      </c>
      <c r="E19" s="52">
        <v>44197</v>
      </c>
      <c r="F19" s="53">
        <v>44561</v>
      </c>
      <c r="G19" s="54">
        <v>6</v>
      </c>
      <c r="H19" s="64" t="s">
        <v>108</v>
      </c>
      <c r="I19" s="65">
        <v>1</v>
      </c>
      <c r="J19" s="59" t="s">
        <v>109</v>
      </c>
      <c r="K19" s="52">
        <v>44407</v>
      </c>
      <c r="L19" s="63" t="s">
        <v>110</v>
      </c>
      <c r="M19" s="52"/>
      <c r="N19" s="51"/>
      <c r="O19" s="52"/>
      <c r="P19" s="63" t="s">
        <v>111</v>
      </c>
      <c r="Q19" s="52"/>
      <c r="R19" s="62" t="s">
        <v>112</v>
      </c>
      <c r="S19" s="52" t="s">
        <v>113</v>
      </c>
      <c r="T19" s="52"/>
      <c r="U19" s="56"/>
      <c r="V19" s="57" t="s">
        <v>114</v>
      </c>
      <c r="W19" s="87" t="s">
        <v>45</v>
      </c>
    </row>
    <row r="20" spans="2:23" ht="226.5" customHeight="1" x14ac:dyDescent="0.3">
      <c r="B20" s="86" t="s">
        <v>115</v>
      </c>
      <c r="C20" s="51" t="s">
        <v>116</v>
      </c>
      <c r="D20" s="51" t="s">
        <v>107</v>
      </c>
      <c r="E20" s="52"/>
      <c r="F20" s="53">
        <v>44377</v>
      </c>
      <c r="G20" s="54">
        <v>1</v>
      </c>
      <c r="H20" s="64" t="s">
        <v>117</v>
      </c>
      <c r="I20" s="65">
        <v>1</v>
      </c>
      <c r="J20" s="59" t="s">
        <v>118</v>
      </c>
      <c r="K20" s="52">
        <v>44407</v>
      </c>
      <c r="L20" s="63" t="s">
        <v>119</v>
      </c>
      <c r="M20" s="52"/>
      <c r="N20" s="51"/>
      <c r="O20" s="52"/>
      <c r="P20" s="51" t="s">
        <v>120</v>
      </c>
      <c r="Q20" s="52"/>
      <c r="R20" s="52"/>
      <c r="S20" s="52"/>
      <c r="T20" s="52"/>
      <c r="U20" s="56"/>
      <c r="V20" s="57" t="s">
        <v>121</v>
      </c>
      <c r="W20" s="87" t="s">
        <v>27</v>
      </c>
    </row>
    <row r="21" spans="2:23" ht="374.4" x14ac:dyDescent="0.3">
      <c r="B21" s="86" t="s">
        <v>122</v>
      </c>
      <c r="C21" s="51"/>
      <c r="D21" s="51" t="s">
        <v>62</v>
      </c>
      <c r="E21" s="52"/>
      <c r="F21" s="53">
        <v>44286</v>
      </c>
      <c r="G21" s="54"/>
      <c r="H21" s="55"/>
      <c r="I21" s="56"/>
      <c r="J21" s="59" t="s">
        <v>123</v>
      </c>
      <c r="K21" s="52"/>
      <c r="L21" s="51" t="s">
        <v>124</v>
      </c>
      <c r="M21" s="52"/>
      <c r="N21" s="51"/>
      <c r="O21" s="52"/>
      <c r="P21" s="51" t="s">
        <v>125</v>
      </c>
      <c r="Q21" s="52"/>
      <c r="R21" s="62" t="s">
        <v>126</v>
      </c>
      <c r="S21" s="52"/>
      <c r="T21" s="52"/>
      <c r="U21" s="56"/>
      <c r="V21" s="57" t="s">
        <v>127</v>
      </c>
      <c r="W21" s="87" t="s">
        <v>27</v>
      </c>
    </row>
    <row r="22" spans="2:23" ht="216" x14ac:dyDescent="0.3">
      <c r="B22" s="86" t="s">
        <v>128</v>
      </c>
      <c r="C22" s="51" t="s">
        <v>129</v>
      </c>
      <c r="D22" s="51" t="s">
        <v>130</v>
      </c>
      <c r="E22" s="52">
        <v>44197</v>
      </c>
      <c r="F22" s="53">
        <v>44561</v>
      </c>
      <c r="G22" s="54"/>
      <c r="H22" s="55"/>
      <c r="I22" s="56"/>
      <c r="J22" s="59" t="s">
        <v>131</v>
      </c>
      <c r="K22" s="52"/>
      <c r="L22" s="51" t="s">
        <v>132</v>
      </c>
      <c r="M22" s="52"/>
      <c r="N22" s="51" t="s">
        <v>133</v>
      </c>
      <c r="O22" s="52"/>
      <c r="P22" s="51" t="s">
        <v>134</v>
      </c>
      <c r="Q22" s="52"/>
      <c r="R22" s="62" t="s">
        <v>135</v>
      </c>
      <c r="S22" s="52"/>
      <c r="T22" s="52"/>
      <c r="U22" s="56"/>
      <c r="V22" s="57" t="s">
        <v>136</v>
      </c>
      <c r="W22" s="87" t="s">
        <v>27</v>
      </c>
    </row>
    <row r="23" spans="2:23" ht="72" x14ac:dyDescent="0.3">
      <c r="B23" s="86" t="s">
        <v>137</v>
      </c>
      <c r="C23" s="51" t="s">
        <v>138</v>
      </c>
      <c r="D23" s="51" t="s">
        <v>139</v>
      </c>
      <c r="E23" s="52"/>
      <c r="F23" s="53">
        <v>44438</v>
      </c>
      <c r="G23" s="54"/>
      <c r="H23" s="55"/>
      <c r="I23" s="56"/>
      <c r="J23" s="88" t="s">
        <v>140</v>
      </c>
      <c r="K23" s="52"/>
      <c r="L23" s="59" t="s">
        <v>141</v>
      </c>
      <c r="M23" s="52"/>
      <c r="N23" s="51"/>
      <c r="O23" s="52"/>
      <c r="P23" s="56"/>
      <c r="Q23" s="52"/>
      <c r="R23" s="52"/>
      <c r="S23" s="52"/>
      <c r="T23" s="52"/>
      <c r="U23" s="56"/>
      <c r="V23" s="57" t="s">
        <v>142</v>
      </c>
      <c r="W23" s="87" t="s">
        <v>36</v>
      </c>
    </row>
    <row r="24" spans="2:23" ht="100.8" x14ac:dyDescent="0.3">
      <c r="B24" s="86" t="s">
        <v>143</v>
      </c>
      <c r="C24" s="51" t="s">
        <v>144</v>
      </c>
      <c r="D24" s="51" t="s">
        <v>145</v>
      </c>
      <c r="E24" s="52">
        <v>44287</v>
      </c>
      <c r="F24" s="53">
        <v>44561</v>
      </c>
      <c r="G24" s="54"/>
      <c r="H24" s="55"/>
      <c r="I24" s="56"/>
      <c r="J24" s="88" t="s">
        <v>146</v>
      </c>
      <c r="K24" s="52"/>
      <c r="L24" s="56" t="s">
        <v>63</v>
      </c>
      <c r="M24" s="52"/>
      <c r="N24" s="51"/>
      <c r="O24" s="52"/>
      <c r="P24" s="56"/>
      <c r="Q24" s="52"/>
      <c r="R24" s="52"/>
      <c r="S24" s="52"/>
      <c r="T24" s="52"/>
      <c r="U24" s="56"/>
      <c r="V24" s="57" t="s">
        <v>147</v>
      </c>
      <c r="W24" s="87" t="s">
        <v>36</v>
      </c>
    </row>
    <row r="25" spans="2:23" ht="244.8" x14ac:dyDescent="0.3">
      <c r="B25" s="86" t="s">
        <v>148</v>
      </c>
      <c r="C25" s="51" t="s">
        <v>149</v>
      </c>
      <c r="D25" s="51" t="s">
        <v>150</v>
      </c>
      <c r="E25" s="52">
        <v>44197</v>
      </c>
      <c r="F25" s="53">
        <v>44561</v>
      </c>
      <c r="G25" s="54"/>
      <c r="H25" s="55"/>
      <c r="I25" s="56"/>
      <c r="J25" s="59" t="s">
        <v>151</v>
      </c>
      <c r="K25" s="52"/>
      <c r="L25" s="51" t="s">
        <v>152</v>
      </c>
      <c r="M25" s="52"/>
      <c r="N25" s="51" t="s">
        <v>153</v>
      </c>
      <c r="O25" s="52"/>
      <c r="P25" s="51" t="s">
        <v>154</v>
      </c>
      <c r="Q25" s="52"/>
      <c r="R25" s="62" t="s">
        <v>155</v>
      </c>
      <c r="S25" s="52"/>
      <c r="T25" s="52"/>
      <c r="U25" s="56"/>
      <c r="V25" s="57"/>
      <c r="W25" s="87" t="s">
        <v>27</v>
      </c>
    </row>
    <row r="26" spans="2:23" ht="100.8" x14ac:dyDescent="0.3">
      <c r="B26" s="86" t="s">
        <v>156</v>
      </c>
      <c r="C26" s="51" t="s">
        <v>157</v>
      </c>
      <c r="D26" s="51" t="s">
        <v>158</v>
      </c>
      <c r="E26" s="52">
        <v>44197</v>
      </c>
      <c r="F26" s="53">
        <v>44561</v>
      </c>
      <c r="G26" s="54">
        <v>0</v>
      </c>
      <c r="H26" s="55">
        <f>+G26/I26</f>
        <v>0</v>
      </c>
      <c r="I26" s="56">
        <v>2</v>
      </c>
      <c r="J26" s="59" t="s">
        <v>159</v>
      </c>
      <c r="K26" s="52"/>
      <c r="L26" s="59" t="s">
        <v>160</v>
      </c>
      <c r="M26" s="52"/>
      <c r="N26" s="63" t="s">
        <v>161</v>
      </c>
      <c r="O26" s="52"/>
      <c r="P26" s="51" t="s">
        <v>162</v>
      </c>
      <c r="Q26" s="52"/>
      <c r="R26" s="52" t="s">
        <v>163</v>
      </c>
      <c r="S26" s="52"/>
      <c r="T26" s="52"/>
      <c r="U26" s="56"/>
      <c r="V26" s="57"/>
      <c r="W26" s="87" t="s">
        <v>27</v>
      </c>
    </row>
    <row r="27" spans="2:23" ht="154.5" customHeight="1" x14ac:dyDescent="0.3">
      <c r="B27" s="86" t="s">
        <v>164</v>
      </c>
      <c r="C27" s="51" t="s">
        <v>165</v>
      </c>
      <c r="D27" s="51" t="s">
        <v>166</v>
      </c>
      <c r="E27" s="52">
        <v>44197</v>
      </c>
      <c r="F27" s="53">
        <v>44561</v>
      </c>
      <c r="G27" s="54"/>
      <c r="H27" s="55"/>
      <c r="I27" s="56"/>
      <c r="J27" s="59" t="s">
        <v>167</v>
      </c>
      <c r="K27" s="52"/>
      <c r="L27" s="59" t="s">
        <v>168</v>
      </c>
      <c r="M27" s="52"/>
      <c r="N27" s="51" t="s">
        <v>169</v>
      </c>
      <c r="O27" s="52"/>
      <c r="P27" s="56" t="s">
        <v>170</v>
      </c>
      <c r="Q27" s="52"/>
      <c r="R27" s="52" t="s">
        <v>170</v>
      </c>
      <c r="S27" s="52"/>
      <c r="T27" s="52"/>
      <c r="U27" s="56"/>
      <c r="V27" s="57"/>
      <c r="W27" s="87" t="s">
        <v>27</v>
      </c>
    </row>
    <row r="28" spans="2:23" ht="409.6" x14ac:dyDescent="0.3">
      <c r="B28" s="86" t="s">
        <v>171</v>
      </c>
      <c r="C28" s="51" t="s">
        <v>138</v>
      </c>
      <c r="D28" s="51" t="s">
        <v>172</v>
      </c>
      <c r="E28" s="52">
        <v>44197</v>
      </c>
      <c r="F28" s="53">
        <v>44561</v>
      </c>
      <c r="G28" s="54"/>
      <c r="H28" s="55"/>
      <c r="I28" s="56"/>
      <c r="J28" s="59" t="s">
        <v>173</v>
      </c>
      <c r="K28" s="52"/>
      <c r="L28" s="51" t="s">
        <v>174</v>
      </c>
      <c r="M28" s="52"/>
      <c r="N28" s="51"/>
      <c r="O28" s="52"/>
      <c r="P28" s="51" t="s">
        <v>175</v>
      </c>
      <c r="Q28" s="52"/>
      <c r="R28" s="62" t="s">
        <v>176</v>
      </c>
      <c r="S28" s="52"/>
      <c r="T28" s="52"/>
      <c r="U28" s="56"/>
      <c r="V28" s="57" t="s">
        <v>177</v>
      </c>
      <c r="W28" s="87" t="s">
        <v>27</v>
      </c>
    </row>
    <row r="29" spans="2:23" ht="127.5" customHeight="1" x14ac:dyDescent="0.3">
      <c r="B29" s="86" t="s">
        <v>178</v>
      </c>
      <c r="C29" s="51" t="s">
        <v>179</v>
      </c>
      <c r="D29" s="51" t="s">
        <v>145</v>
      </c>
      <c r="E29" s="52">
        <v>44197</v>
      </c>
      <c r="F29" s="53">
        <v>44561</v>
      </c>
      <c r="G29" s="54"/>
      <c r="H29" s="55"/>
      <c r="I29" s="56"/>
      <c r="J29" s="59" t="s">
        <v>180</v>
      </c>
      <c r="K29" s="52"/>
      <c r="L29" s="56" t="s">
        <v>181</v>
      </c>
      <c r="M29" s="52"/>
      <c r="N29" s="51"/>
      <c r="O29" s="52"/>
      <c r="P29" s="56"/>
      <c r="Q29" s="52"/>
      <c r="R29" s="52"/>
      <c r="S29" s="52"/>
      <c r="T29" s="52"/>
      <c r="U29" s="56"/>
      <c r="V29" s="57" t="s">
        <v>182</v>
      </c>
      <c r="W29" s="87" t="s">
        <v>27</v>
      </c>
    </row>
    <row r="30" spans="2:23" ht="86.4" x14ac:dyDescent="0.3">
      <c r="B30" s="86" t="s">
        <v>183</v>
      </c>
      <c r="C30" s="51" t="s">
        <v>184</v>
      </c>
      <c r="D30" s="51" t="s">
        <v>185</v>
      </c>
      <c r="E30" s="52"/>
      <c r="F30" s="53">
        <v>44377</v>
      </c>
      <c r="G30" s="54"/>
      <c r="H30" s="55"/>
      <c r="I30" s="56"/>
      <c r="J30" s="59" t="s">
        <v>186</v>
      </c>
      <c r="K30" s="52"/>
      <c r="L30" s="56" t="s">
        <v>187</v>
      </c>
      <c r="M30" s="52"/>
      <c r="N30" s="51"/>
      <c r="O30" s="52"/>
      <c r="P30" s="51" t="s">
        <v>188</v>
      </c>
      <c r="Q30" s="52"/>
      <c r="R30" s="52"/>
      <c r="S30" s="52"/>
      <c r="T30" s="52"/>
      <c r="U30" s="56"/>
      <c r="V30" s="57" t="s">
        <v>189</v>
      </c>
      <c r="W30" s="87" t="s">
        <v>27</v>
      </c>
    </row>
    <row r="31" spans="2:23" ht="72" x14ac:dyDescent="0.3">
      <c r="B31" s="86" t="s">
        <v>190</v>
      </c>
      <c r="C31" s="51" t="s">
        <v>191</v>
      </c>
      <c r="D31" s="51" t="s">
        <v>24</v>
      </c>
      <c r="E31" s="52">
        <v>44197</v>
      </c>
      <c r="F31" s="53">
        <v>44561</v>
      </c>
      <c r="G31" s="54">
        <v>3</v>
      </c>
      <c r="H31" s="66">
        <f>+G31/I31</f>
        <v>1</v>
      </c>
      <c r="I31" s="56">
        <v>3</v>
      </c>
      <c r="J31" s="67" t="s">
        <v>192</v>
      </c>
      <c r="K31" s="52"/>
      <c r="L31" s="67" t="s">
        <v>192</v>
      </c>
      <c r="M31" s="52"/>
      <c r="N31" s="51" t="s">
        <v>193</v>
      </c>
      <c r="O31" s="52"/>
      <c r="P31" s="51" t="s">
        <v>193</v>
      </c>
      <c r="Q31" s="52"/>
      <c r="R31" s="51" t="s">
        <v>193</v>
      </c>
      <c r="S31" s="52"/>
      <c r="T31" s="52"/>
      <c r="U31" s="56"/>
      <c r="V31" s="57" t="s">
        <v>189</v>
      </c>
      <c r="W31" s="87" t="s">
        <v>45</v>
      </c>
    </row>
    <row r="32" spans="2:23" ht="28.8" x14ac:dyDescent="0.3">
      <c r="B32" s="86" t="s">
        <v>194</v>
      </c>
      <c r="C32" s="51" t="s">
        <v>195</v>
      </c>
      <c r="D32" s="51" t="s">
        <v>196</v>
      </c>
      <c r="E32" s="52">
        <v>44197</v>
      </c>
      <c r="F32" s="53">
        <v>44561</v>
      </c>
      <c r="G32" s="54"/>
      <c r="H32" s="55"/>
      <c r="I32" s="56"/>
      <c r="J32" s="59" t="s">
        <v>197</v>
      </c>
      <c r="K32" s="52"/>
      <c r="L32" s="56" t="s">
        <v>198</v>
      </c>
      <c r="M32" s="52"/>
      <c r="N32" s="51"/>
      <c r="O32" s="52"/>
      <c r="P32" s="56"/>
      <c r="Q32" s="52"/>
      <c r="R32" s="52"/>
      <c r="S32" s="52"/>
      <c r="T32" s="52"/>
      <c r="U32" s="56"/>
      <c r="V32" s="57"/>
      <c r="W32" s="87" t="s">
        <v>27</v>
      </c>
    </row>
    <row r="33" spans="2:23" ht="28.8" x14ac:dyDescent="0.3">
      <c r="B33" s="86" t="s">
        <v>199</v>
      </c>
      <c r="C33" s="51" t="s">
        <v>195</v>
      </c>
      <c r="D33" s="51" t="s">
        <v>196</v>
      </c>
      <c r="E33" s="52">
        <v>44197</v>
      </c>
      <c r="F33" s="53">
        <v>44561</v>
      </c>
      <c r="G33" s="54"/>
      <c r="H33" s="55"/>
      <c r="I33" s="56"/>
      <c r="J33" s="59" t="s">
        <v>200</v>
      </c>
      <c r="K33" s="52"/>
      <c r="L33" s="56" t="s">
        <v>198</v>
      </c>
      <c r="M33" s="52"/>
      <c r="N33" s="51"/>
      <c r="O33" s="52"/>
      <c r="P33" s="56"/>
      <c r="Q33" s="52"/>
      <c r="R33" s="52"/>
      <c r="S33" s="52"/>
      <c r="T33" s="52"/>
      <c r="U33" s="56"/>
      <c r="V33" s="57"/>
      <c r="W33" s="87" t="s">
        <v>27</v>
      </c>
    </row>
    <row r="34" spans="2:23" ht="42.75" customHeight="1" x14ac:dyDescent="0.3">
      <c r="B34" s="86" t="s">
        <v>201</v>
      </c>
      <c r="C34" s="51" t="s">
        <v>195</v>
      </c>
      <c r="D34" s="51" t="s">
        <v>196</v>
      </c>
      <c r="E34" s="52">
        <v>44197</v>
      </c>
      <c r="F34" s="53">
        <v>44561</v>
      </c>
      <c r="G34" s="54"/>
      <c r="H34" s="55"/>
      <c r="I34" s="56"/>
      <c r="J34" s="59" t="s">
        <v>202</v>
      </c>
      <c r="K34" s="52"/>
      <c r="L34" s="56" t="s">
        <v>198</v>
      </c>
      <c r="M34" s="52"/>
      <c r="N34" s="51"/>
      <c r="O34" s="52"/>
      <c r="P34" s="56"/>
      <c r="Q34" s="52"/>
      <c r="R34" s="52"/>
      <c r="S34" s="52"/>
      <c r="T34" s="52"/>
      <c r="U34" s="56"/>
      <c r="V34" s="57"/>
      <c r="W34" s="87" t="s">
        <v>27</v>
      </c>
    </row>
    <row r="35" spans="2:23" ht="28.8" x14ac:dyDescent="0.3">
      <c r="B35" s="86" t="s">
        <v>203</v>
      </c>
      <c r="C35" s="51" t="s">
        <v>195</v>
      </c>
      <c r="D35" s="51" t="s">
        <v>196</v>
      </c>
      <c r="E35" s="52">
        <v>44197</v>
      </c>
      <c r="F35" s="53">
        <v>44561</v>
      </c>
      <c r="G35" s="54"/>
      <c r="H35" s="55"/>
      <c r="I35" s="56"/>
      <c r="J35" s="59"/>
      <c r="K35" s="52"/>
      <c r="L35" s="56" t="s">
        <v>198</v>
      </c>
      <c r="M35" s="52"/>
      <c r="N35" s="51"/>
      <c r="O35" s="52"/>
      <c r="P35" s="56"/>
      <c r="Q35" s="52"/>
      <c r="R35" s="52"/>
      <c r="S35" s="52"/>
      <c r="T35" s="52"/>
      <c r="U35" s="56"/>
      <c r="V35" s="57"/>
      <c r="W35" s="87" t="s">
        <v>27</v>
      </c>
    </row>
    <row r="36" spans="2:23" ht="58.5" customHeight="1" x14ac:dyDescent="0.3">
      <c r="B36" s="86" t="s">
        <v>204</v>
      </c>
      <c r="C36" s="51" t="s">
        <v>195</v>
      </c>
      <c r="D36" s="51" t="s">
        <v>62</v>
      </c>
      <c r="E36" s="52">
        <v>44197</v>
      </c>
      <c r="F36" s="53">
        <v>44561</v>
      </c>
      <c r="G36" s="54"/>
      <c r="H36" s="55"/>
      <c r="I36" s="56"/>
      <c r="J36" s="59"/>
      <c r="K36" s="52"/>
      <c r="L36" s="56" t="s">
        <v>174</v>
      </c>
      <c r="M36" s="52"/>
      <c r="N36" s="51"/>
      <c r="O36" s="52"/>
      <c r="P36" s="51" t="s">
        <v>205</v>
      </c>
      <c r="Q36" s="52"/>
      <c r="R36" s="52"/>
      <c r="S36" s="52"/>
      <c r="T36" s="52"/>
      <c r="U36" s="56"/>
      <c r="V36" s="57"/>
      <c r="W36" s="87" t="s">
        <v>45</v>
      </c>
    </row>
    <row r="37" spans="2:23" ht="60.75" customHeight="1" x14ac:dyDescent="0.3">
      <c r="B37" s="86" t="s">
        <v>206</v>
      </c>
      <c r="C37" s="51" t="s">
        <v>195</v>
      </c>
      <c r="D37" s="51" t="s">
        <v>62</v>
      </c>
      <c r="E37" s="52">
        <v>44197</v>
      </c>
      <c r="F37" s="53">
        <v>44561</v>
      </c>
      <c r="G37" s="54"/>
      <c r="H37" s="55"/>
      <c r="I37" s="56"/>
      <c r="J37" s="59"/>
      <c r="K37" s="52"/>
      <c r="L37" s="56" t="s">
        <v>174</v>
      </c>
      <c r="M37" s="52"/>
      <c r="N37" s="51"/>
      <c r="O37" s="52"/>
      <c r="P37" s="51" t="s">
        <v>207</v>
      </c>
      <c r="Q37" s="52"/>
      <c r="R37" s="52"/>
      <c r="S37" s="52"/>
      <c r="T37" s="52"/>
      <c r="U37" s="56"/>
      <c r="V37" s="57"/>
      <c r="W37" s="87" t="s">
        <v>45</v>
      </c>
    </row>
    <row r="38" spans="2:23" ht="43.2" x14ac:dyDescent="0.3">
      <c r="B38" s="86" t="s">
        <v>208</v>
      </c>
      <c r="C38" s="51" t="s">
        <v>195</v>
      </c>
      <c r="D38" s="51" t="s">
        <v>62</v>
      </c>
      <c r="E38" s="52">
        <v>44197</v>
      </c>
      <c r="F38" s="53">
        <v>44561</v>
      </c>
      <c r="G38" s="54"/>
      <c r="H38" s="55"/>
      <c r="I38" s="56"/>
      <c r="J38" s="59"/>
      <c r="K38" s="52"/>
      <c r="L38" s="56" t="s">
        <v>174</v>
      </c>
      <c r="M38" s="52"/>
      <c r="N38" s="51"/>
      <c r="O38" s="52"/>
      <c r="P38" s="51" t="s">
        <v>209</v>
      </c>
      <c r="Q38" s="52"/>
      <c r="R38" s="52"/>
      <c r="S38" s="52"/>
      <c r="T38" s="52"/>
      <c r="U38" s="56"/>
      <c r="V38" s="57"/>
      <c r="W38" s="87" t="s">
        <v>45</v>
      </c>
    </row>
    <row r="39" spans="2:23" ht="129.6" x14ac:dyDescent="0.3">
      <c r="B39" s="86" t="s">
        <v>210</v>
      </c>
      <c r="C39" s="51" t="s">
        <v>195</v>
      </c>
      <c r="D39" s="51" t="s">
        <v>30</v>
      </c>
      <c r="E39" s="52">
        <v>44197</v>
      </c>
      <c r="F39" s="53">
        <v>44561</v>
      </c>
      <c r="G39" s="54"/>
      <c r="H39" s="55"/>
      <c r="I39" s="56"/>
      <c r="J39" s="88" t="s">
        <v>211</v>
      </c>
      <c r="K39" s="52"/>
      <c r="L39" s="88" t="s">
        <v>212</v>
      </c>
      <c r="M39" s="52"/>
      <c r="N39" s="51"/>
      <c r="O39" s="52"/>
      <c r="P39" s="56"/>
      <c r="Q39" s="52"/>
      <c r="R39" s="52"/>
      <c r="S39" s="52"/>
      <c r="T39" s="52"/>
      <c r="U39" s="56"/>
      <c r="V39" s="57" t="s">
        <v>213</v>
      </c>
      <c r="W39" s="87" t="s">
        <v>27</v>
      </c>
    </row>
    <row r="40" spans="2:23" ht="62.25" customHeight="1" x14ac:dyDescent="0.3">
      <c r="B40" s="86" t="s">
        <v>214</v>
      </c>
      <c r="C40" s="51" t="s">
        <v>195</v>
      </c>
      <c r="D40" s="51" t="s">
        <v>30</v>
      </c>
      <c r="E40" s="52">
        <v>44197</v>
      </c>
      <c r="F40" s="53">
        <v>44561</v>
      </c>
      <c r="G40" s="54"/>
      <c r="H40" s="55"/>
      <c r="I40" s="56"/>
      <c r="J40" s="57" t="s">
        <v>215</v>
      </c>
      <c r="K40" s="52"/>
      <c r="L40" s="56" t="s">
        <v>216</v>
      </c>
      <c r="M40" s="52"/>
      <c r="N40" s="51"/>
      <c r="O40" s="52"/>
      <c r="P40" s="56"/>
      <c r="Q40" s="52"/>
      <c r="R40" s="52"/>
      <c r="S40" s="52"/>
      <c r="T40" s="52"/>
      <c r="U40" s="56"/>
      <c r="V40" s="57" t="s">
        <v>213</v>
      </c>
      <c r="W40" s="87" t="s">
        <v>27</v>
      </c>
    </row>
    <row r="41" spans="2:23" ht="60.75" customHeight="1" thickBot="1" x14ac:dyDescent="0.35">
      <c r="B41" s="91" t="s">
        <v>217</v>
      </c>
      <c r="C41" s="68" t="s">
        <v>195</v>
      </c>
      <c r="D41" s="68" t="s">
        <v>196</v>
      </c>
      <c r="E41" s="69">
        <v>44197</v>
      </c>
      <c r="F41" s="70">
        <v>44561</v>
      </c>
      <c r="G41" s="71"/>
      <c r="H41" s="72"/>
      <c r="I41" s="73"/>
      <c r="J41" s="74"/>
      <c r="K41" s="69"/>
      <c r="L41" s="92" t="s">
        <v>218</v>
      </c>
      <c r="M41" s="69"/>
      <c r="N41" s="68"/>
      <c r="O41" s="69"/>
      <c r="P41" s="73"/>
      <c r="Q41" s="69"/>
      <c r="R41" s="69"/>
      <c r="S41" s="69"/>
      <c r="T41" s="69"/>
      <c r="U41" s="73"/>
      <c r="V41" s="74"/>
      <c r="W41" s="93" t="s">
        <v>27</v>
      </c>
    </row>
    <row r="42" spans="2:23" x14ac:dyDescent="0.3">
      <c r="J42" s="22"/>
    </row>
  </sheetData>
  <mergeCells count="18">
    <mergeCell ref="W4:W5"/>
    <mergeCell ref="G4:I4"/>
    <mergeCell ref="V4:V5"/>
    <mergeCell ref="J4:J5"/>
    <mergeCell ref="K4:K5"/>
    <mergeCell ref="M4:M5"/>
    <mergeCell ref="O4:O5"/>
    <mergeCell ref="Q4:Q5"/>
    <mergeCell ref="B3:F3"/>
    <mergeCell ref="B2:F2"/>
    <mergeCell ref="L4:L5"/>
    <mergeCell ref="U4:U5"/>
    <mergeCell ref="B4:B5"/>
    <mergeCell ref="C4:C5"/>
    <mergeCell ref="D4:D5"/>
    <mergeCell ref="E4:F4"/>
    <mergeCell ref="N4:N5"/>
    <mergeCell ref="P4:P5"/>
  </mergeCells>
  <dataValidations disablePrompts="1" xWindow="857" yWindow="366" count="2">
    <dataValidation allowBlank="1" showInputMessage="1" showErrorMessage="1" promptTitle="Fecha de Seguimiento" prompt="Registrar la fecha del registro y el seguimiento realizado a la Acción o actividad formulada." sqref="J4:J5 K4 L4:L5 M4 N4:N5 O4 P4:P5 Q4:T4" xr:uid="{00000000-0002-0000-0000-000000000000}"/>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G4:I4" xr:uid="{00000000-0002-0000-0000-000001000000}"/>
  </dataValidations>
  <pageMargins left="0.70866141732283472" right="0.70866141732283472" top="0.74803149606299213" bottom="0.74803149606299213" header="0.31496062992125984" footer="0.31496062992125984"/>
  <pageSetup scale="75"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 stopIfTrue="1" operator="equal" id="{0DBA766A-DF49-48D6-A6AB-F3EF6469F6E0}">
            <xm:f>'ESTADO DE LA ACCIÓN'!$B$7</xm:f>
            <x14:dxf>
              <fill>
                <patternFill>
                  <bgColor theme="2" tint="-0.24994659260841701"/>
                </patternFill>
              </fill>
            </x14:dxf>
          </x14:cfRule>
          <x14:cfRule type="cellIs" priority="2" stopIfTrue="1" operator="equal" id="{E754169D-68E4-4935-92D2-03553C299F52}">
            <xm:f>'ESTADO DE LA ACCIÓN'!$B$6</xm:f>
            <x14:dxf>
              <fill>
                <patternFill>
                  <bgColor rgb="FFFFC000"/>
                </patternFill>
              </fill>
            </x14:dxf>
          </x14:cfRule>
          <x14:cfRule type="cellIs" priority="3" stopIfTrue="1" operator="equal" id="{690A3B6F-51DF-426A-9B9D-062C33DFCFF6}">
            <xm:f>'ESTADO DE LA ACCIÓN'!$B$5</xm:f>
            <x14:dxf>
              <fill>
                <patternFill>
                  <bgColor rgb="FFFF0000"/>
                </patternFill>
              </fill>
            </x14:dxf>
          </x14:cfRule>
          <x14:cfRule type="cellIs" priority="4" stopIfTrue="1" operator="equal" id="{4F58284B-0D74-4FBB-827D-9FE9A724D239}">
            <xm:f>'ESTADO DE LA ACCIÓN'!$B$4</xm:f>
            <x14:dxf>
              <fill>
                <patternFill>
                  <bgColor rgb="FF92D050"/>
                </patternFill>
              </fill>
            </x14:dxf>
          </x14:cfRule>
          <x14:cfRule type="cellIs" priority="5" stopIfTrue="1" operator="equal" id="{9A718942-D153-472A-8A9B-FB80F143E204}">
            <xm:f>'ESTADO DE LA ACCIÓN'!$B$3</xm:f>
            <x14:dxf>
              <fill>
                <patternFill>
                  <bgColor rgb="FFFFFF00"/>
                </patternFill>
              </fill>
            </x14:dxf>
          </x14:cfRule>
          <xm:sqref>W6:W41</xm:sqref>
        </x14:conditionalFormatting>
      </x14:conditionalFormattings>
    </ext>
    <ext xmlns:x14="http://schemas.microsoft.com/office/spreadsheetml/2009/9/main" uri="{CCE6A557-97BC-4b89-ADB6-D9C93CAAB3DF}">
      <x14:dataValidations xmlns:xm="http://schemas.microsoft.com/office/excel/2006/main" disablePrompts="1" xWindow="857" yWindow="366" count="1">
        <x14:dataValidation type="list" allowBlank="1" showInputMessage="1" showErrorMessage="1" xr:uid="{00000000-0002-0000-0000-000002000000}">
          <x14:formula1>
            <xm:f>'ESTADO DE LA ACCIÓN'!$B$3:$B$7</xm:f>
          </x14:formula1>
          <xm:sqref>W6:W41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7"/>
  <sheetViews>
    <sheetView workbookViewId="0">
      <selection activeCell="A10" sqref="A10"/>
    </sheetView>
  </sheetViews>
  <sheetFormatPr baseColWidth="10" defaultColWidth="10.6640625" defaultRowHeight="14.4" x14ac:dyDescent="0.3"/>
  <cols>
    <col min="1" max="1" width="5.6640625" customWidth="1"/>
    <col min="2" max="2" width="25.6640625" style="1" customWidth="1"/>
  </cols>
  <sheetData>
    <row r="1" spans="2:2" ht="15" thickBot="1" x14ac:dyDescent="0.35"/>
    <row r="2" spans="2:2" ht="15" thickBot="1" x14ac:dyDescent="0.35">
      <c r="B2" s="14" t="s">
        <v>219</v>
      </c>
    </row>
    <row r="3" spans="2:2" x14ac:dyDescent="0.3">
      <c r="B3" s="13" t="s">
        <v>220</v>
      </c>
    </row>
    <row r="4" spans="2:2" x14ac:dyDescent="0.3">
      <c r="B4" s="11" t="s">
        <v>45</v>
      </c>
    </row>
    <row r="5" spans="2:2" x14ac:dyDescent="0.3">
      <c r="B5" s="11" t="s">
        <v>64</v>
      </c>
    </row>
    <row r="6" spans="2:2" x14ac:dyDescent="0.3">
      <c r="B6" s="11" t="s">
        <v>36</v>
      </c>
    </row>
    <row r="7" spans="2:2" ht="15" thickBot="1" x14ac:dyDescent="0.35">
      <c r="B7" s="12"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6a734e-d0ea-4b9e-8c38-f6696adae39a">
      <UserInfo>
        <DisplayName>Martha Liliana Duran Cortes</DisplayName>
        <AccountId>26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4" ma:contentTypeDescription="Crear nuevo documento." ma:contentTypeScope="" ma:versionID="114299533f60b1f7477457567c6f3bbd">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71b894fce799585f4b470199d90ba8d3"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4570E6-CE74-4BA3-B492-AC3DCE0B0358}">
  <ds:schemaRefs>
    <ds:schemaRef ds:uri="http://schemas.microsoft.com/office/2006/metadata/properties"/>
    <ds:schemaRef ds:uri="http://schemas.microsoft.com/office/infopath/2007/PartnerControls"/>
    <ds:schemaRef ds:uri="a66a734e-d0ea-4b9e-8c38-f6696adae39a"/>
  </ds:schemaRefs>
</ds:datastoreItem>
</file>

<file path=customXml/itemProps2.xml><?xml version="1.0" encoding="utf-8"?>
<ds:datastoreItem xmlns:ds="http://schemas.openxmlformats.org/officeDocument/2006/customXml" ds:itemID="{A1F13E2C-2C38-45F0-9390-5477DE4E4AE6}">
  <ds:schemaRefs>
    <ds:schemaRef ds:uri="http://schemas.microsoft.com/sharepoint/v3/contenttype/forms"/>
  </ds:schemaRefs>
</ds:datastoreItem>
</file>

<file path=customXml/itemProps3.xml><?xml version="1.0" encoding="utf-8"?>
<ds:datastoreItem xmlns:ds="http://schemas.openxmlformats.org/officeDocument/2006/customXml" ds:itemID="{AFB6EE9C-614C-4C31-9235-454D7C9651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vt:lpstr>
      <vt:lpstr>ESTADO DE LA ACCIÓN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UNHCRuser</dc:creator>
  <cp:keywords/>
  <dc:description/>
  <cp:lastModifiedBy>DAVD</cp:lastModifiedBy>
  <cp:revision/>
  <dcterms:created xsi:type="dcterms:W3CDTF">2021-03-25T20:01:49Z</dcterms:created>
  <dcterms:modified xsi:type="dcterms:W3CDTF">2022-03-11T17:40:42Z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ies>
</file>