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dur\Documents\"/>
    </mc:Choice>
  </mc:AlternateContent>
  <xr:revisionPtr revIDLastSave="0" documentId="8_{72F6C746-3CC6-41B2-A86F-791256288F62}" xr6:coauthVersionLast="47" xr6:coauthVersionMax="47" xr10:uidLastSave="{00000000-0000-0000-0000-000000000000}"/>
  <bookViews>
    <workbookView xWindow="-28920" yWindow="-120" windowWidth="29040" windowHeight="15840" xr2:uid="{F3B07363-7B24-447A-BE51-1B46162B313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E18" i="1"/>
  <c r="D20" i="1"/>
  <c r="E31" i="1" s="1"/>
  <c r="E10" i="1"/>
  <c r="E12" i="1" s="1"/>
  <c r="E23" i="1" s="1"/>
  <c r="E24" i="1" l="1"/>
  <c r="E16" i="1"/>
  <c r="E20" i="1" s="1"/>
  <c r="E25" i="1" l="1"/>
  <c r="E26" i="1" s="1"/>
  <c r="E30" i="1" s="1"/>
  <c r="E29" i="1"/>
  <c r="E35" i="1" l="1"/>
  <c r="E37" i="1" s="1"/>
</calcChain>
</file>

<file path=xl/sharedStrings.xml><?xml version="1.0" encoding="utf-8"?>
<sst xmlns="http://schemas.openxmlformats.org/spreadsheetml/2006/main" count="31" uniqueCount="29">
  <si>
    <t>LOTERIA DE BOGOTA</t>
  </si>
  <si>
    <t>SIMULADOR COSTOS PROYECTADO DE RIFAS</t>
  </si>
  <si>
    <t>INGRESOS PROYECTADOS</t>
  </si>
  <si>
    <t>No. Boletas</t>
  </si>
  <si>
    <t>valor Boleta</t>
  </si>
  <si>
    <t>Proyectado a Recaudar</t>
  </si>
  <si>
    <t>Menos IVA del 16%</t>
  </si>
  <si>
    <t>COSTO PLAN PREMIOS</t>
  </si>
  <si>
    <t>DESCRIPCIÓN DE BIENES</t>
  </si>
  <si>
    <t>VALOR COMERCIAL</t>
  </si>
  <si>
    <t>GANACIA OCASIONAL</t>
  </si>
  <si>
    <t>TOTAL</t>
  </si>
  <si>
    <t>Costos totales aproximados Plan de premios</t>
  </si>
  <si>
    <t>VALORES A PAGAR EN LA LOTERÍA DE BOGOTÁ</t>
  </si>
  <si>
    <t>Derechos Explotación (14% sobre lo proyectado a recaudar)</t>
  </si>
  <si>
    <t>Gastos de Administración (1% sobre Derechos de Explotación)</t>
  </si>
  <si>
    <t>Utilización de Resultados (1%)*</t>
  </si>
  <si>
    <t>VALOR TOTAL A PAGAR EN LA LOTERÍA</t>
  </si>
  <si>
    <t xml:space="preserve">COSTOS GENERALES </t>
  </si>
  <si>
    <t>Valor a pagar en la Lotería de Bogotá</t>
  </si>
  <si>
    <t>Ganancia ocasional (DIAN)</t>
  </si>
  <si>
    <t>Impresión y comercialización de rifa</t>
  </si>
  <si>
    <t>OTROS COSTOS</t>
  </si>
  <si>
    <t>SEGUROS Y MATRICULA</t>
  </si>
  <si>
    <t>1. TOTAL GASTOS</t>
  </si>
  <si>
    <t>UTILIDAD (Ingresos - gastos)</t>
  </si>
  <si>
    <t>* Sólo aplica cuando van a utilizar los resultados de la Lotería de Bogotá.</t>
  </si>
  <si>
    <t>Digitar la sumatoria del valor de los bienes a sortear que tengan un valor superior a 48 UVT</t>
  </si>
  <si>
    <t>Digitar la sumatoria del valor de los bienes a sortear que tengan un valor inferior a 48 UVT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</si>
</sst>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3" fontId="3" fillId="0" borderId="8" xfId="0" applyNumberFormat="1" applyFont="1" applyBorder="1" applyAlignment="1" applyProtection="1">
      <alignment horizontal="center" vertical="center" wrapText="1"/>
      <protection locked="0"/>
    </xf>
    <xf numFmtId="3" fontId="3" fillId="0" borderId="5" xfId="0" applyNumberFormat="1" applyFont="1" applyBorder="1" applyAlignment="1" applyProtection="1">
      <alignment horizontal="center" vertical="center" wrapText="1"/>
      <protection locked="0"/>
    </xf>
    <xf numFmtId="3" fontId="3" fillId="0" borderId="2" xfId="0" applyNumberFormat="1" applyFont="1" applyBorder="1" applyAlignment="1" applyProtection="1">
      <alignment horizontal="center" vertical="center" wrapText="1"/>
      <protection locked="0"/>
    </xf>
    <xf numFmtId="3" fontId="3" fillId="0" borderId="3" xfId="0" applyNumberFormat="1" applyFont="1" applyBorder="1" applyAlignment="1" applyProtection="1">
      <alignment horizontal="center" vertical="center" wrapText="1"/>
      <protection locked="0"/>
    </xf>
    <xf numFmtId="3" fontId="4" fillId="3" borderId="3" xfId="0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5" fillId="2" borderId="0" xfId="0" applyNumberFormat="1" applyFont="1" applyFill="1" applyAlignment="1">
      <alignment horizontal="righ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4" fillId="3" borderId="9" xfId="0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Alignment="1">
      <alignment horizontal="righ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 applyProtection="1">
      <alignment horizontal="center" vertical="center" wrapText="1"/>
      <protection locked="0"/>
    </xf>
    <xf numFmtId="3" fontId="7" fillId="3" borderId="10" xfId="0" applyNumberFormat="1" applyFont="1" applyFill="1" applyBorder="1" applyAlignment="1">
      <alignment horizontal="right" vertical="center" wrapText="1"/>
    </xf>
    <xf numFmtId="3" fontId="4" fillId="3" borderId="10" xfId="0" applyNumberFormat="1" applyFont="1" applyFill="1" applyBorder="1" applyAlignment="1">
      <alignment horizontal="right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 applyProtection="1">
      <alignment horizontal="center" vertical="center" wrapText="1"/>
      <protection locked="0"/>
    </xf>
    <xf numFmtId="3" fontId="7" fillId="3" borderId="16" xfId="0" applyNumberFormat="1" applyFont="1" applyFill="1" applyBorder="1" applyAlignment="1">
      <alignment horizontal="right" vertical="center" wrapText="1"/>
    </xf>
    <xf numFmtId="3" fontId="4" fillId="3" borderId="16" xfId="0" applyNumberFormat="1" applyFont="1" applyFill="1" applyBorder="1" applyAlignment="1">
      <alignment horizontal="right" vertical="center" wrapText="1"/>
    </xf>
    <xf numFmtId="3" fontId="6" fillId="0" borderId="17" xfId="0" applyNumberFormat="1" applyFont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center" vertical="center" wrapText="1"/>
    </xf>
    <xf numFmtId="3" fontId="6" fillId="0" borderId="19" xfId="0" applyNumberFormat="1" applyFont="1" applyBorder="1" applyAlignment="1" applyProtection="1">
      <alignment horizontal="center" vertical="center" wrapText="1"/>
      <protection locked="0"/>
    </xf>
    <xf numFmtId="3" fontId="7" fillId="3" borderId="19" xfId="0" applyNumberFormat="1" applyFont="1" applyFill="1" applyBorder="1" applyAlignment="1">
      <alignment horizontal="right" vertical="center" wrapText="1"/>
    </xf>
    <xf numFmtId="3" fontId="4" fillId="3" borderId="19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3" fontId="7" fillId="3" borderId="23" xfId="0" applyNumberFormat="1" applyFont="1" applyFill="1" applyBorder="1" applyAlignment="1">
      <alignment horizontal="right" vertical="center" wrapText="1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3" fontId="7" fillId="3" borderId="27" xfId="0" applyNumberFormat="1" applyFont="1" applyFill="1" applyBorder="1" applyAlignment="1">
      <alignment horizontal="right" vertical="center" wrapText="1"/>
    </xf>
    <xf numFmtId="0" fontId="6" fillId="0" borderId="28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3" fontId="7" fillId="3" borderId="3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8" fillId="2" borderId="0" xfId="0" applyNumberFormat="1" applyFont="1" applyFill="1" applyAlignment="1">
      <alignment horizontal="center" vertical="center" wrapText="1"/>
    </xf>
    <xf numFmtId="3" fontId="8" fillId="2" borderId="0" xfId="0" applyNumberFormat="1" applyFont="1" applyFill="1" applyAlignment="1">
      <alignment horizontal="right" vertical="center" wrapText="1"/>
    </xf>
    <xf numFmtId="3" fontId="8" fillId="0" borderId="20" xfId="0" applyNumberFormat="1" applyFont="1" applyBorder="1" applyAlignment="1">
      <alignment horizontal="left" vertical="center" wrapText="1"/>
    </xf>
    <xf numFmtId="3" fontId="8" fillId="0" borderId="21" xfId="0" applyNumberFormat="1" applyFont="1" applyBorder="1" applyAlignment="1">
      <alignment horizontal="left" vertical="center" wrapText="1"/>
    </xf>
    <xf numFmtId="3" fontId="8" fillId="0" borderId="22" xfId="0" applyNumberFormat="1" applyFont="1" applyBorder="1" applyAlignment="1">
      <alignment horizontal="left" vertical="center" wrapText="1"/>
    </xf>
    <xf numFmtId="3" fontId="7" fillId="3" borderId="32" xfId="0" applyNumberFormat="1" applyFont="1" applyFill="1" applyBorder="1" applyAlignment="1">
      <alignment horizontal="right"/>
    </xf>
    <xf numFmtId="3" fontId="8" fillId="0" borderId="24" xfId="0" applyNumberFormat="1" applyFont="1" applyBorder="1" applyAlignment="1">
      <alignment horizontal="left" vertical="center" wrapText="1"/>
    </xf>
    <xf numFmtId="3" fontId="8" fillId="0" borderId="25" xfId="0" applyNumberFormat="1" applyFont="1" applyBorder="1" applyAlignment="1">
      <alignment horizontal="left" vertical="center" wrapText="1"/>
    </xf>
    <xf numFmtId="3" fontId="8" fillId="0" borderId="26" xfId="0" applyNumberFormat="1" applyFont="1" applyBorder="1" applyAlignment="1">
      <alignment horizontal="left" vertical="center" wrapText="1"/>
    </xf>
    <xf numFmtId="3" fontId="7" fillId="3" borderId="27" xfId="0" applyNumberFormat="1" applyFont="1" applyFill="1" applyBorder="1" applyAlignment="1">
      <alignment horizontal="right"/>
    </xf>
    <xf numFmtId="3" fontId="7" fillId="0" borderId="27" xfId="0" applyNumberFormat="1" applyFont="1" applyBorder="1" applyAlignment="1" applyProtection="1">
      <alignment horizontal="right"/>
      <protection locked="0"/>
    </xf>
    <xf numFmtId="0" fontId="7" fillId="0" borderId="27" xfId="0" applyFont="1" applyBorder="1" applyAlignment="1" applyProtection="1">
      <alignment horizontal="right"/>
      <protection locked="0"/>
    </xf>
    <xf numFmtId="3" fontId="8" fillId="0" borderId="28" xfId="0" applyNumberFormat="1" applyFont="1" applyBorder="1" applyAlignment="1">
      <alignment horizontal="left" vertical="center" wrapText="1"/>
    </xf>
    <xf numFmtId="3" fontId="8" fillId="0" borderId="29" xfId="0" applyNumberFormat="1" applyFont="1" applyBorder="1" applyAlignment="1">
      <alignment horizontal="left" vertical="center" wrapText="1"/>
    </xf>
    <xf numFmtId="3" fontId="8" fillId="0" borderId="30" xfId="0" applyNumberFormat="1" applyFont="1" applyBorder="1" applyAlignment="1">
      <alignment horizontal="left" vertical="center" wrapText="1"/>
    </xf>
    <xf numFmtId="3" fontId="7" fillId="0" borderId="33" xfId="0" applyNumberFormat="1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horizontal="center" vertical="center"/>
    </xf>
    <xf numFmtId="3" fontId="4" fillId="3" borderId="34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3" fontId="4" fillId="3" borderId="9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144030</xdr:rowOff>
    </xdr:to>
    <xdr:pic>
      <xdr:nvPicPr>
        <xdr:cNvPr id="2" name="3 Imagen" descr="LOGO SOLO.jpg">
          <a:extLst>
            <a:ext uri="{FF2B5EF4-FFF2-40B4-BE49-F238E27FC236}">
              <a16:creationId xmlns:a16="http://schemas.microsoft.com/office/drawing/2014/main" id="{A156FD00-D96B-41F7-875C-719CF310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912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3ED1F-7340-48EF-811B-D4E9CCEF145D}">
  <dimension ref="A1:E38"/>
  <sheetViews>
    <sheetView tabSelected="1" workbookViewId="0">
      <selection activeCell="C1" sqref="C1"/>
    </sheetView>
  </sheetViews>
  <sheetFormatPr baseColWidth="10" defaultRowHeight="14.5" x14ac:dyDescent="0.35"/>
  <cols>
    <col min="1" max="1" width="16.08984375" customWidth="1"/>
    <col min="2" max="2" width="13.08984375" customWidth="1"/>
    <col min="5" max="5" width="34.26953125" customWidth="1"/>
  </cols>
  <sheetData>
    <row r="1" spans="1:5" x14ac:dyDescent="0.35">
      <c r="E1" s="1"/>
    </row>
    <row r="2" spans="1:5" ht="23.5" x14ac:dyDescent="0.55000000000000004">
      <c r="A2" s="2" t="s">
        <v>0</v>
      </c>
      <c r="B2" s="2"/>
      <c r="C2" s="2"/>
      <c r="D2" s="2"/>
      <c r="E2" s="2"/>
    </row>
    <row r="3" spans="1:5" ht="23.5" x14ac:dyDescent="0.55000000000000004">
      <c r="A3" s="2" t="s">
        <v>1</v>
      </c>
      <c r="B3" s="2"/>
      <c r="C3" s="2"/>
      <c r="D3" s="2"/>
      <c r="E3" s="2"/>
    </row>
    <row r="4" spans="1:5" x14ac:dyDescent="0.35">
      <c r="E4" s="1"/>
    </row>
    <row r="5" spans="1:5" ht="15" thickBot="1" x14ac:dyDescent="0.4">
      <c r="E5" s="1"/>
    </row>
    <row r="6" spans="1:5" ht="15" thickBot="1" x14ac:dyDescent="0.4">
      <c r="A6" s="3" t="s">
        <v>1</v>
      </c>
      <c r="B6" s="4"/>
      <c r="C6" s="4"/>
      <c r="D6" s="4"/>
      <c r="E6" s="5"/>
    </row>
    <row r="7" spans="1:5" ht="15" thickBot="1" x14ac:dyDescent="0.4">
      <c r="A7" s="6"/>
      <c r="B7" s="6"/>
      <c r="C7" s="6"/>
      <c r="D7" s="6"/>
      <c r="E7" s="7"/>
    </row>
    <row r="8" spans="1:5" ht="15" thickBot="1" x14ac:dyDescent="0.4">
      <c r="A8" s="3" t="s">
        <v>2</v>
      </c>
      <c r="B8" s="4"/>
      <c r="C8" s="4"/>
      <c r="D8" s="4"/>
      <c r="E8" s="5"/>
    </row>
    <row r="9" spans="1:5" ht="15" thickBot="1" x14ac:dyDescent="0.4">
      <c r="A9" s="8" t="s">
        <v>3</v>
      </c>
      <c r="B9" s="9" t="s">
        <v>4</v>
      </c>
      <c r="C9" s="10"/>
      <c r="D9" s="11"/>
      <c r="E9" s="12" t="s">
        <v>5</v>
      </c>
    </row>
    <row r="10" spans="1:5" ht="16" thickBot="1" x14ac:dyDescent="0.4">
      <c r="A10" s="13"/>
      <c r="B10" s="14"/>
      <c r="C10" s="15"/>
      <c r="D10" s="16"/>
      <c r="E10" s="17">
        <f>B10*A10</f>
        <v>0</v>
      </c>
    </row>
    <row r="11" spans="1:5" ht="15" thickBot="1" x14ac:dyDescent="0.4">
      <c r="A11" s="18"/>
      <c r="B11" s="18"/>
      <c r="C11" s="18"/>
      <c r="D11" s="18"/>
      <c r="E11" s="19"/>
    </row>
    <row r="12" spans="1:5" ht="16" thickBot="1" x14ac:dyDescent="0.4">
      <c r="A12" s="20" t="s">
        <v>6</v>
      </c>
      <c r="B12" s="21"/>
      <c r="C12" s="21"/>
      <c r="D12" s="22"/>
      <c r="E12" s="23">
        <f>E10/1.16</f>
        <v>0</v>
      </c>
    </row>
    <row r="13" spans="1:5" ht="15" thickBot="1" x14ac:dyDescent="0.4">
      <c r="A13" s="18"/>
      <c r="B13" s="18"/>
      <c r="C13" s="18"/>
      <c r="D13" s="18"/>
      <c r="E13" s="24"/>
    </row>
    <row r="14" spans="1:5" ht="15" thickBot="1" x14ac:dyDescent="0.4">
      <c r="A14" s="25" t="s">
        <v>7</v>
      </c>
      <c r="B14" s="26"/>
      <c r="C14" s="27"/>
      <c r="D14" s="27"/>
      <c r="E14" s="28"/>
    </row>
    <row r="15" spans="1:5" ht="29.5" thickBot="1" x14ac:dyDescent="0.4">
      <c r="A15" s="29" t="s">
        <v>8</v>
      </c>
      <c r="B15" s="30"/>
      <c r="C15" s="31" t="s">
        <v>9</v>
      </c>
      <c r="D15" s="31" t="s">
        <v>10</v>
      </c>
      <c r="E15" s="32" t="s">
        <v>11</v>
      </c>
    </row>
    <row r="16" spans="1:5" x14ac:dyDescent="0.35">
      <c r="A16" s="33" t="s">
        <v>27</v>
      </c>
      <c r="B16" s="34"/>
      <c r="C16" s="35"/>
      <c r="D16" s="36"/>
      <c r="E16" s="37">
        <f>SUM(C16:D16)</f>
        <v>0</v>
      </c>
    </row>
    <row r="17" spans="1:5" ht="26" customHeight="1" x14ac:dyDescent="0.35">
      <c r="A17" s="38"/>
      <c r="B17" s="39"/>
      <c r="C17" s="40"/>
      <c r="D17" s="41"/>
      <c r="E17" s="42"/>
    </row>
    <row r="18" spans="1:5" x14ac:dyDescent="0.35">
      <c r="A18" s="43" t="s">
        <v>28</v>
      </c>
      <c r="B18" s="44"/>
      <c r="C18" s="45"/>
      <c r="D18" s="46"/>
      <c r="E18" s="47">
        <f>SUM(C18:D18)</f>
        <v>0</v>
      </c>
    </row>
    <row r="19" spans="1:5" ht="34.5" customHeight="1" thickBot="1" x14ac:dyDescent="0.4">
      <c r="A19" s="38"/>
      <c r="B19" s="39"/>
      <c r="C19" s="40"/>
      <c r="D19" s="41"/>
      <c r="E19" s="42"/>
    </row>
    <row r="20" spans="1:5" ht="27.5" customHeight="1" thickBot="1" x14ac:dyDescent="0.4">
      <c r="A20" s="48" t="s">
        <v>12</v>
      </c>
      <c r="B20" s="49"/>
      <c r="C20" s="50">
        <f>SUM(C16:C19)</f>
        <v>0</v>
      </c>
      <c r="D20" s="50">
        <f>SUM(D16:D19)</f>
        <v>0</v>
      </c>
      <c r="E20" s="17">
        <f>SUM(E16:E19)</f>
        <v>0</v>
      </c>
    </row>
    <row r="21" spans="1:5" ht="15" thickBot="1" x14ac:dyDescent="0.4">
      <c r="A21" s="6"/>
      <c r="B21" s="6"/>
      <c r="C21" s="6"/>
      <c r="D21" s="6"/>
      <c r="E21" s="7"/>
    </row>
    <row r="22" spans="1:5" ht="15" thickBot="1" x14ac:dyDescent="0.4">
      <c r="A22" s="51" t="s">
        <v>13</v>
      </c>
      <c r="B22" s="52"/>
      <c r="C22" s="53"/>
      <c r="D22" s="53"/>
      <c r="E22" s="54"/>
    </row>
    <row r="23" spans="1:5" ht="15.5" x14ac:dyDescent="0.35">
      <c r="A23" s="55" t="s">
        <v>14</v>
      </c>
      <c r="B23" s="56"/>
      <c r="C23" s="56"/>
      <c r="D23" s="57"/>
      <c r="E23" s="58">
        <f>E12*0.14</f>
        <v>0</v>
      </c>
    </row>
    <row r="24" spans="1:5" ht="15.5" x14ac:dyDescent="0.35">
      <c r="A24" s="59" t="s">
        <v>15</v>
      </c>
      <c r="B24" s="60"/>
      <c r="C24" s="60"/>
      <c r="D24" s="61"/>
      <c r="E24" s="62">
        <f>E23*0.01</f>
        <v>0</v>
      </c>
    </row>
    <row r="25" spans="1:5" ht="16" thickBot="1" x14ac:dyDescent="0.4">
      <c r="A25" s="63" t="s">
        <v>16</v>
      </c>
      <c r="B25" s="64"/>
      <c r="C25" s="64"/>
      <c r="D25" s="65"/>
      <c r="E25" s="66">
        <f>E20*0.01</f>
        <v>0</v>
      </c>
    </row>
    <row r="26" spans="1:5" ht="16" thickBot="1" x14ac:dyDescent="0.4">
      <c r="A26" s="67" t="s">
        <v>17</v>
      </c>
      <c r="B26" s="68"/>
      <c r="C26" s="69"/>
      <c r="D26" s="69"/>
      <c r="E26" s="23">
        <f>SUM(E23:E25)</f>
        <v>0</v>
      </c>
    </row>
    <row r="27" spans="1:5" ht="15" thickBot="1" x14ac:dyDescent="0.4">
      <c r="A27" s="6"/>
      <c r="B27" s="70"/>
      <c r="C27" s="70"/>
      <c r="D27" s="70"/>
      <c r="E27" s="71"/>
    </row>
    <row r="28" spans="1:5" ht="15" thickBot="1" x14ac:dyDescent="0.4">
      <c r="A28" s="51" t="s">
        <v>18</v>
      </c>
      <c r="B28" s="52"/>
      <c r="C28" s="53"/>
      <c r="D28" s="53"/>
      <c r="E28" s="54"/>
    </row>
    <row r="29" spans="1:5" ht="15.5" x14ac:dyDescent="0.35">
      <c r="A29" s="72" t="s">
        <v>12</v>
      </c>
      <c r="B29" s="73"/>
      <c r="C29" s="73"/>
      <c r="D29" s="74"/>
      <c r="E29" s="75">
        <f>E20</f>
        <v>0</v>
      </c>
    </row>
    <row r="30" spans="1:5" ht="15.5" x14ac:dyDescent="0.35">
      <c r="A30" s="76" t="s">
        <v>19</v>
      </c>
      <c r="B30" s="77"/>
      <c r="C30" s="77"/>
      <c r="D30" s="78"/>
      <c r="E30" s="79">
        <f>E26</f>
        <v>0</v>
      </c>
    </row>
    <row r="31" spans="1:5" ht="15.5" x14ac:dyDescent="0.35">
      <c r="A31" s="76" t="s">
        <v>20</v>
      </c>
      <c r="B31" s="77"/>
      <c r="C31" s="77"/>
      <c r="D31" s="78"/>
      <c r="E31" s="79">
        <f>D20</f>
        <v>0</v>
      </c>
    </row>
    <row r="32" spans="1:5" ht="15.5" x14ac:dyDescent="0.35">
      <c r="A32" s="76" t="s">
        <v>21</v>
      </c>
      <c r="B32" s="77"/>
      <c r="C32" s="77"/>
      <c r="D32" s="78"/>
      <c r="E32" s="80">
        <v>0</v>
      </c>
    </row>
    <row r="33" spans="1:5" ht="15.5" x14ac:dyDescent="0.35">
      <c r="A33" s="76" t="s">
        <v>22</v>
      </c>
      <c r="B33" s="77"/>
      <c r="C33" s="77"/>
      <c r="D33" s="78"/>
      <c r="E33" s="81">
        <v>0</v>
      </c>
    </row>
    <row r="34" spans="1:5" ht="16" thickBot="1" x14ac:dyDescent="0.4">
      <c r="A34" s="82" t="s">
        <v>23</v>
      </c>
      <c r="B34" s="83"/>
      <c r="C34" s="83"/>
      <c r="D34" s="84"/>
      <c r="E34" s="85">
        <v>0</v>
      </c>
    </row>
    <row r="35" spans="1:5" ht="16" thickBot="1" x14ac:dyDescent="0.4">
      <c r="A35" s="3" t="s">
        <v>24</v>
      </c>
      <c r="B35" s="4"/>
      <c r="C35" s="4"/>
      <c r="D35" s="86"/>
      <c r="E35" s="87">
        <f>SUM(E29:E34)</f>
        <v>0</v>
      </c>
    </row>
    <row r="36" spans="1:5" ht="15" thickBot="1" x14ac:dyDescent="0.4">
      <c r="A36" s="6"/>
      <c r="B36" s="6"/>
      <c r="C36" s="6"/>
      <c r="D36" s="6"/>
      <c r="E36" s="7"/>
    </row>
    <row r="37" spans="1:5" ht="16" thickBot="1" x14ac:dyDescent="0.4">
      <c r="A37" s="3" t="s">
        <v>25</v>
      </c>
      <c r="B37" s="86"/>
      <c r="C37" s="88"/>
      <c r="D37" s="88"/>
      <c r="E37" s="89">
        <f>E10-E35</f>
        <v>0</v>
      </c>
    </row>
    <row r="38" spans="1:5" x14ac:dyDescent="0.35">
      <c r="A38" s="90" t="s">
        <v>26</v>
      </c>
      <c r="B38" s="90"/>
      <c r="C38" s="90"/>
      <c r="D38" s="90"/>
      <c r="E38" s="91"/>
    </row>
  </sheetData>
  <mergeCells count="32">
    <mergeCell ref="A37:B37"/>
    <mergeCell ref="A30:D30"/>
    <mergeCell ref="A31:D31"/>
    <mergeCell ref="A32:D32"/>
    <mergeCell ref="A33:D33"/>
    <mergeCell ref="A34:D34"/>
    <mergeCell ref="A35:D35"/>
    <mergeCell ref="A23:D23"/>
    <mergeCell ref="A24:D24"/>
    <mergeCell ref="A25:D25"/>
    <mergeCell ref="A26:B26"/>
    <mergeCell ref="A28:E28"/>
    <mergeCell ref="A29:D29"/>
    <mergeCell ref="A18:B19"/>
    <mergeCell ref="C18:C19"/>
    <mergeCell ref="D18:D19"/>
    <mergeCell ref="E18:E19"/>
    <mergeCell ref="A20:B20"/>
    <mergeCell ref="A22:E22"/>
    <mergeCell ref="A12:D12"/>
    <mergeCell ref="A14:E14"/>
    <mergeCell ref="A15:B15"/>
    <mergeCell ref="A16:B17"/>
    <mergeCell ref="C16:C17"/>
    <mergeCell ref="D16:D17"/>
    <mergeCell ref="E16:E17"/>
    <mergeCell ref="A2:E2"/>
    <mergeCell ref="A3:E3"/>
    <mergeCell ref="A6:E6"/>
    <mergeCell ref="A8:E8"/>
    <mergeCell ref="B9:D9"/>
    <mergeCell ref="B10:D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Liliana Duran</dc:creator>
  <cp:lastModifiedBy>Martha Liliana Duran</cp:lastModifiedBy>
  <cp:lastPrinted>2021-11-30T16:13:14Z</cp:lastPrinted>
  <dcterms:created xsi:type="dcterms:W3CDTF">2021-11-30T16:13:14Z</dcterms:created>
  <dcterms:modified xsi:type="dcterms:W3CDTF">2021-11-30T16:16:30Z</dcterms:modified>
</cp:coreProperties>
</file>